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5\"/>
    </mc:Choice>
  </mc:AlternateContent>
  <bookViews>
    <workbookView xWindow="0" yWindow="0" windowWidth="28800" windowHeight="12585" tabRatio="781" firstSheet="33" activeTab="42"/>
  </bookViews>
  <sheets>
    <sheet name="22.01.2025" sheetId="47" r:id="rId1"/>
    <sheet name="29.01.2025" sheetId="7" r:id="rId2"/>
    <sheet name="05.02.2025" sheetId="48" r:id="rId3"/>
    <sheet name="12.02.2025" sheetId="49" r:id="rId4"/>
    <sheet name="19.02.2025" sheetId="50" r:id="rId5"/>
    <sheet name="26.02.2025" sheetId="51" r:id="rId6"/>
    <sheet name="05.03.2025" sheetId="52" r:id="rId7"/>
    <sheet name="12.03.2025" sheetId="53" r:id="rId8"/>
    <sheet name="19.03.2025" sheetId="54" r:id="rId9"/>
    <sheet name="26.03.2025" sheetId="55" r:id="rId10"/>
    <sheet name="02.04.2025" sheetId="56" r:id="rId11"/>
    <sheet name="09.04.2025" sheetId="57" r:id="rId12"/>
    <sheet name="16.04.2025" sheetId="58" r:id="rId13"/>
    <sheet name="23.04.2025" sheetId="59" r:id="rId14"/>
    <sheet name="30.04.2025" sheetId="60" r:id="rId15"/>
    <sheet name="07.05.2025" sheetId="61" r:id="rId16"/>
    <sheet name="14.05.2025" sheetId="62" r:id="rId17"/>
    <sheet name="21.05.2025" sheetId="63" r:id="rId18"/>
    <sheet name="28.05.2025" sheetId="64" r:id="rId19"/>
    <sheet name="04.06.2025" sheetId="65" r:id="rId20"/>
    <sheet name="11.06.2025" sheetId="66" r:id="rId21"/>
    <sheet name="18.06.2025" sheetId="67" r:id="rId22"/>
    <sheet name="25.06.2025" sheetId="68" r:id="rId23"/>
    <sheet name="01.07.2025" sheetId="69" r:id="rId24"/>
    <sheet name="09.07.2025" sheetId="70" r:id="rId25"/>
    <sheet name="16.07.2025" sheetId="71" r:id="rId26"/>
    <sheet name="23.07.2025" sheetId="72" r:id="rId27"/>
    <sheet name="30.07.2025" sheetId="73" r:id="rId28"/>
    <sheet name="06.08.2025" sheetId="74" r:id="rId29"/>
    <sheet name="13.08.2025" sheetId="75" r:id="rId30"/>
    <sheet name="20.08.2025" sheetId="76" r:id="rId31"/>
    <sheet name="28.08.2025" sheetId="77" r:id="rId32"/>
    <sheet name="03.09.2025" sheetId="78" r:id="rId33"/>
    <sheet name="10.09.2025" sheetId="79" r:id="rId34"/>
    <sheet name="17.09.2025" sheetId="80" r:id="rId35"/>
    <sheet name="24.09.2025" sheetId="81" r:id="rId36"/>
    <sheet name="01.10.2025" sheetId="82" r:id="rId37"/>
    <sheet name="07.10.2025" sheetId="83" r:id="rId38"/>
    <sheet name="15.10.2025" sheetId="84" r:id="rId39"/>
    <sheet name="22.10.2025" sheetId="85" r:id="rId40"/>
    <sheet name="29.10.2025" sheetId="86" r:id="rId41"/>
    <sheet name="04.11.2025" sheetId="87" r:id="rId42"/>
    <sheet name="12.11.2025" sheetId="88" r:id="rId43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88" l="1"/>
  <c r="K20" i="88" s="1"/>
  <c r="I20" i="88"/>
  <c r="G20" i="88"/>
  <c r="F20" i="88"/>
  <c r="D20" i="88"/>
  <c r="E20" i="88" s="1"/>
  <c r="C20" i="88"/>
  <c r="E19" i="88"/>
  <c r="K18" i="88"/>
  <c r="H18" i="88"/>
  <c r="E18" i="88"/>
  <c r="K17" i="88"/>
  <c r="E17" i="88"/>
  <c r="K16" i="88"/>
  <c r="H16" i="88"/>
  <c r="E16" i="88"/>
  <c r="K15" i="88"/>
  <c r="H15" i="88"/>
  <c r="E15" i="88"/>
  <c r="K14" i="88"/>
  <c r="H14" i="88"/>
  <c r="E14" i="88"/>
  <c r="K13" i="88"/>
  <c r="H13" i="88"/>
  <c r="E13" i="88"/>
  <c r="K12" i="88"/>
  <c r="E12" i="88"/>
  <c r="K11" i="88"/>
  <c r="H11" i="88"/>
  <c r="E11" i="88"/>
  <c r="K10" i="88"/>
  <c r="H10" i="88"/>
  <c r="E10" i="88"/>
  <c r="K9" i="88"/>
  <c r="H9" i="88"/>
  <c r="E9" i="88"/>
  <c r="K8" i="88"/>
  <c r="E8" i="88"/>
  <c r="K7" i="88"/>
  <c r="E7" i="88"/>
  <c r="K6" i="88"/>
  <c r="H6" i="88"/>
  <c r="E6" i="88"/>
  <c r="K5" i="88"/>
  <c r="H5" i="88"/>
  <c r="E5" i="88"/>
  <c r="K4" i="88"/>
  <c r="H4" i="88"/>
  <c r="E4" i="88"/>
  <c r="H20" i="88" l="1"/>
  <c r="J20" i="87"/>
  <c r="I20" i="87"/>
  <c r="G20" i="87"/>
  <c r="H20" i="87" s="1"/>
  <c r="F20" i="87"/>
  <c r="D20" i="87"/>
  <c r="C20" i="87"/>
  <c r="E19" i="87"/>
  <c r="K18" i="87"/>
  <c r="H18" i="87"/>
  <c r="E18" i="87"/>
  <c r="K17" i="87"/>
  <c r="E17" i="87"/>
  <c r="K16" i="87"/>
  <c r="H16" i="87"/>
  <c r="E16" i="87"/>
  <c r="K15" i="87"/>
  <c r="H15" i="87"/>
  <c r="E15" i="87"/>
  <c r="K14" i="87"/>
  <c r="H14" i="87"/>
  <c r="E14" i="87"/>
  <c r="K13" i="87"/>
  <c r="H13" i="87"/>
  <c r="E13" i="87"/>
  <c r="K12" i="87"/>
  <c r="E12" i="87"/>
  <c r="K11" i="87"/>
  <c r="H11" i="87"/>
  <c r="E11" i="87"/>
  <c r="K10" i="87"/>
  <c r="H10" i="87"/>
  <c r="E10" i="87"/>
  <c r="K9" i="87"/>
  <c r="H9" i="87"/>
  <c r="E9" i="87"/>
  <c r="K8" i="87"/>
  <c r="E8" i="87"/>
  <c r="K7" i="87"/>
  <c r="E7" i="87"/>
  <c r="K6" i="87"/>
  <c r="H6" i="87"/>
  <c r="E6" i="87"/>
  <c r="K5" i="87"/>
  <c r="H5" i="87"/>
  <c r="E5" i="87"/>
  <c r="K4" i="87"/>
  <c r="H4" i="87"/>
  <c r="E4" i="87"/>
  <c r="K20" i="87" l="1"/>
  <c r="E20" i="87"/>
  <c r="J20" i="86"/>
  <c r="K20" i="86" s="1"/>
  <c r="I20" i="86"/>
  <c r="G20" i="86"/>
  <c r="H20" i="86" s="1"/>
  <c r="F20" i="86"/>
  <c r="D20" i="86"/>
  <c r="E20" i="86" s="1"/>
  <c r="C20" i="86"/>
  <c r="E19" i="86"/>
  <c r="K18" i="86"/>
  <c r="H18" i="86"/>
  <c r="E18" i="86"/>
  <c r="K17" i="86"/>
  <c r="E17" i="86"/>
  <c r="K16" i="86"/>
  <c r="H16" i="86"/>
  <c r="E16" i="86"/>
  <c r="K15" i="86"/>
  <c r="H15" i="86"/>
  <c r="E15" i="86"/>
  <c r="K14" i="86"/>
  <c r="H14" i="86"/>
  <c r="E14" i="86"/>
  <c r="K13" i="86"/>
  <c r="H13" i="86"/>
  <c r="E13" i="86"/>
  <c r="K12" i="86"/>
  <c r="E12" i="86"/>
  <c r="K11" i="86"/>
  <c r="H11" i="86"/>
  <c r="E11" i="86"/>
  <c r="K10" i="86"/>
  <c r="H10" i="86"/>
  <c r="E10" i="86"/>
  <c r="K9" i="86"/>
  <c r="H9" i="86"/>
  <c r="E9" i="86"/>
  <c r="K8" i="86"/>
  <c r="E8" i="86"/>
  <c r="K7" i="86"/>
  <c r="E7" i="86"/>
  <c r="K6" i="86"/>
  <c r="H6" i="86"/>
  <c r="E6" i="86"/>
  <c r="K5" i="86"/>
  <c r="H5" i="86"/>
  <c r="E5" i="86"/>
  <c r="K4" i="86"/>
  <c r="H4" i="86"/>
  <c r="E4" i="86"/>
  <c r="J20" i="85" l="1"/>
  <c r="K20" i="85" s="1"/>
  <c r="I20" i="85"/>
  <c r="G20" i="85"/>
  <c r="H20" i="85" s="1"/>
  <c r="F20" i="85"/>
  <c r="D20" i="85"/>
  <c r="E20" i="85" s="1"/>
  <c r="C20" i="85"/>
  <c r="E19" i="85"/>
  <c r="K18" i="85"/>
  <c r="H18" i="85"/>
  <c r="E18" i="85"/>
  <c r="K17" i="85"/>
  <c r="E17" i="85"/>
  <c r="K16" i="85"/>
  <c r="H16" i="85"/>
  <c r="E16" i="85"/>
  <c r="K15" i="85"/>
  <c r="H15" i="85"/>
  <c r="E15" i="85"/>
  <c r="K14" i="85"/>
  <c r="H14" i="85"/>
  <c r="E14" i="85"/>
  <c r="K13" i="85"/>
  <c r="H13" i="85"/>
  <c r="E13" i="85"/>
  <c r="K12" i="85"/>
  <c r="E12" i="85"/>
  <c r="K11" i="85"/>
  <c r="H11" i="85"/>
  <c r="E11" i="85"/>
  <c r="K10" i="85"/>
  <c r="H10" i="85"/>
  <c r="E10" i="85"/>
  <c r="K9" i="85"/>
  <c r="H9" i="85"/>
  <c r="E9" i="85"/>
  <c r="K8" i="85"/>
  <c r="E8" i="85"/>
  <c r="K7" i="85"/>
  <c r="E7" i="85"/>
  <c r="K6" i="85"/>
  <c r="H6" i="85"/>
  <c r="E6" i="85"/>
  <c r="K5" i="85"/>
  <c r="H5" i="85"/>
  <c r="E5" i="85"/>
  <c r="K4" i="85"/>
  <c r="H4" i="85"/>
  <c r="E4" i="85"/>
  <c r="J20" i="84" l="1"/>
  <c r="I20" i="84"/>
  <c r="G20" i="84"/>
  <c r="H20" i="84" s="1"/>
  <c r="F20" i="84"/>
  <c r="D20" i="84"/>
  <c r="C20" i="84"/>
  <c r="E19" i="84"/>
  <c r="K18" i="84"/>
  <c r="H18" i="84"/>
  <c r="E18" i="84"/>
  <c r="K17" i="84"/>
  <c r="E17" i="84"/>
  <c r="K16" i="84"/>
  <c r="H16" i="84"/>
  <c r="E16" i="84"/>
  <c r="K15" i="84"/>
  <c r="H15" i="84"/>
  <c r="E15" i="84"/>
  <c r="K14" i="84"/>
  <c r="H14" i="84"/>
  <c r="E14" i="84"/>
  <c r="K13" i="84"/>
  <c r="H13" i="84"/>
  <c r="E13" i="84"/>
  <c r="K12" i="84"/>
  <c r="E12" i="84"/>
  <c r="K11" i="84"/>
  <c r="H11" i="84"/>
  <c r="E11" i="84"/>
  <c r="K10" i="84"/>
  <c r="H10" i="84"/>
  <c r="E10" i="84"/>
  <c r="K9" i="84"/>
  <c r="H9" i="84"/>
  <c r="E9" i="84"/>
  <c r="K8" i="84"/>
  <c r="E8" i="84"/>
  <c r="K7" i="84"/>
  <c r="E7" i="84"/>
  <c r="K6" i="84"/>
  <c r="H6" i="84"/>
  <c r="E6" i="84"/>
  <c r="K5" i="84"/>
  <c r="H5" i="84"/>
  <c r="E5" i="84"/>
  <c r="K4" i="84"/>
  <c r="H4" i="84"/>
  <c r="E4" i="84"/>
  <c r="E20" i="84" l="1"/>
  <c r="K20" i="84"/>
  <c r="J20" i="83"/>
  <c r="K20" i="83" s="1"/>
  <c r="I20" i="83"/>
  <c r="G20" i="83"/>
  <c r="H20" i="83" s="1"/>
  <c r="F20" i="83"/>
  <c r="D20" i="83"/>
  <c r="E20" i="83" s="1"/>
  <c r="C20" i="83"/>
  <c r="E19" i="83"/>
  <c r="K18" i="83"/>
  <c r="H18" i="83"/>
  <c r="E18" i="83"/>
  <c r="K17" i="83"/>
  <c r="E17" i="83"/>
  <c r="K16" i="83"/>
  <c r="H16" i="83"/>
  <c r="E16" i="83"/>
  <c r="K15" i="83"/>
  <c r="H15" i="83"/>
  <c r="E15" i="83"/>
  <c r="K14" i="83"/>
  <c r="H14" i="83"/>
  <c r="E14" i="83"/>
  <c r="K13" i="83"/>
  <c r="H13" i="83"/>
  <c r="E13" i="83"/>
  <c r="K12" i="83"/>
  <c r="E12" i="83"/>
  <c r="K11" i="83"/>
  <c r="H11" i="83"/>
  <c r="E11" i="83"/>
  <c r="K10" i="83"/>
  <c r="H10" i="83"/>
  <c r="E10" i="83"/>
  <c r="K9" i="83"/>
  <c r="H9" i="83"/>
  <c r="E9" i="83"/>
  <c r="K8" i="83"/>
  <c r="E8" i="83"/>
  <c r="K7" i="83"/>
  <c r="E7" i="83"/>
  <c r="K6" i="83"/>
  <c r="H6" i="83"/>
  <c r="E6" i="83"/>
  <c r="K5" i="83"/>
  <c r="H5" i="83"/>
  <c r="E5" i="83"/>
  <c r="K4" i="83"/>
  <c r="H4" i="83"/>
  <c r="E4" i="83"/>
  <c r="J20" i="82" l="1"/>
  <c r="K20" i="82" s="1"/>
  <c r="I20" i="82"/>
  <c r="G20" i="82"/>
  <c r="H20" i="82" s="1"/>
  <c r="F20" i="82"/>
  <c r="D20" i="82"/>
  <c r="E20" i="82" s="1"/>
  <c r="C20" i="82"/>
  <c r="E19" i="82"/>
  <c r="K18" i="82"/>
  <c r="H18" i="82"/>
  <c r="E18" i="82"/>
  <c r="K17" i="82"/>
  <c r="E17" i="82"/>
  <c r="K16" i="82"/>
  <c r="H16" i="82"/>
  <c r="E16" i="82"/>
  <c r="K15" i="82"/>
  <c r="H15" i="82"/>
  <c r="E15" i="82"/>
  <c r="K14" i="82"/>
  <c r="H14" i="82"/>
  <c r="E14" i="82"/>
  <c r="K13" i="82"/>
  <c r="H13" i="82"/>
  <c r="E13" i="82"/>
  <c r="K12" i="82"/>
  <c r="E12" i="82"/>
  <c r="K11" i="82"/>
  <c r="H11" i="82"/>
  <c r="E11" i="82"/>
  <c r="K10" i="82"/>
  <c r="H10" i="82"/>
  <c r="E10" i="82"/>
  <c r="K9" i="82"/>
  <c r="H9" i="82"/>
  <c r="E9" i="82"/>
  <c r="K8" i="82"/>
  <c r="E8" i="82"/>
  <c r="K7" i="82"/>
  <c r="E7" i="82"/>
  <c r="K6" i="82"/>
  <c r="H6" i="82"/>
  <c r="E6" i="82"/>
  <c r="K5" i="82"/>
  <c r="H5" i="82"/>
  <c r="E5" i="82"/>
  <c r="K4" i="82"/>
  <c r="H4" i="82"/>
  <c r="E4" i="82"/>
  <c r="J20" i="81" l="1"/>
  <c r="K20" i="81" s="1"/>
  <c r="I20" i="81"/>
  <c r="G20" i="81"/>
  <c r="H20" i="81" s="1"/>
  <c r="F20" i="81"/>
  <c r="D20" i="81"/>
  <c r="E20" i="81" s="1"/>
  <c r="C20" i="81"/>
  <c r="E19" i="81"/>
  <c r="K18" i="81"/>
  <c r="H18" i="81"/>
  <c r="E18" i="81"/>
  <c r="K17" i="81"/>
  <c r="E17" i="81"/>
  <c r="K16" i="81"/>
  <c r="H16" i="81"/>
  <c r="E16" i="81"/>
  <c r="K15" i="81"/>
  <c r="H15" i="81"/>
  <c r="E15" i="81"/>
  <c r="K14" i="81"/>
  <c r="H14" i="81"/>
  <c r="E14" i="81"/>
  <c r="K13" i="81"/>
  <c r="H13" i="81"/>
  <c r="E13" i="81"/>
  <c r="K12" i="81"/>
  <c r="E12" i="81"/>
  <c r="K11" i="81"/>
  <c r="H11" i="81"/>
  <c r="E11" i="81"/>
  <c r="K10" i="81"/>
  <c r="H10" i="81"/>
  <c r="E10" i="81"/>
  <c r="K9" i="81"/>
  <c r="H9" i="81"/>
  <c r="E9" i="81"/>
  <c r="K8" i="81"/>
  <c r="E8" i="81"/>
  <c r="K7" i="81"/>
  <c r="E7" i="81"/>
  <c r="K6" i="81"/>
  <c r="H6" i="81"/>
  <c r="E6" i="81"/>
  <c r="K5" i="81"/>
  <c r="H5" i="81"/>
  <c r="E5" i="81"/>
  <c r="K4" i="81"/>
  <c r="H4" i="81"/>
  <c r="E4" i="81"/>
  <c r="J20" i="80" l="1"/>
  <c r="K20" i="80" s="1"/>
  <c r="I20" i="80"/>
  <c r="G20" i="80"/>
  <c r="F20" i="80"/>
  <c r="H20" i="80" s="1"/>
  <c r="D20" i="80"/>
  <c r="E20" i="80" s="1"/>
  <c r="C20" i="80"/>
  <c r="E19" i="80"/>
  <c r="K18" i="80"/>
  <c r="H18" i="80"/>
  <c r="E18" i="80"/>
  <c r="K17" i="80"/>
  <c r="E17" i="80"/>
  <c r="K16" i="80"/>
  <c r="H16" i="80"/>
  <c r="E16" i="80"/>
  <c r="K15" i="80"/>
  <c r="H15" i="80"/>
  <c r="E15" i="80"/>
  <c r="K14" i="80"/>
  <c r="H14" i="80"/>
  <c r="E14" i="80"/>
  <c r="K13" i="80"/>
  <c r="H13" i="80"/>
  <c r="E13" i="80"/>
  <c r="K12" i="80"/>
  <c r="E12" i="80"/>
  <c r="K11" i="80"/>
  <c r="H11" i="80"/>
  <c r="E11" i="80"/>
  <c r="K10" i="80"/>
  <c r="H10" i="80"/>
  <c r="E10" i="80"/>
  <c r="K9" i="80"/>
  <c r="H9" i="80"/>
  <c r="E9" i="80"/>
  <c r="K8" i="80"/>
  <c r="E8" i="80"/>
  <c r="K7" i="80"/>
  <c r="E7" i="80"/>
  <c r="K6" i="80"/>
  <c r="H6" i="80"/>
  <c r="E6" i="80"/>
  <c r="K5" i="80"/>
  <c r="H5" i="80"/>
  <c r="E5" i="80"/>
  <c r="K4" i="80"/>
  <c r="H4" i="80"/>
  <c r="E4" i="80"/>
  <c r="J20" i="79" l="1"/>
  <c r="K20" i="79" s="1"/>
  <c r="I20" i="79"/>
  <c r="G20" i="79"/>
  <c r="F20" i="79"/>
  <c r="H20" i="79" s="1"/>
  <c r="D20" i="79"/>
  <c r="E20" i="79" s="1"/>
  <c r="C20" i="79"/>
  <c r="E19" i="79"/>
  <c r="K18" i="79"/>
  <c r="H18" i="79"/>
  <c r="E18" i="79"/>
  <c r="K17" i="79"/>
  <c r="E17" i="79"/>
  <c r="K16" i="79"/>
  <c r="H16" i="79"/>
  <c r="E16" i="79"/>
  <c r="K15" i="79"/>
  <c r="H15" i="79"/>
  <c r="E15" i="79"/>
  <c r="K14" i="79"/>
  <c r="H14" i="79"/>
  <c r="E14" i="79"/>
  <c r="K13" i="79"/>
  <c r="H13" i="79"/>
  <c r="E13" i="79"/>
  <c r="K12" i="79"/>
  <c r="E12" i="79"/>
  <c r="K11" i="79"/>
  <c r="H11" i="79"/>
  <c r="E11" i="79"/>
  <c r="K10" i="79"/>
  <c r="H10" i="79"/>
  <c r="E10" i="79"/>
  <c r="K9" i="79"/>
  <c r="H9" i="79"/>
  <c r="E9" i="79"/>
  <c r="K8" i="79"/>
  <c r="E8" i="79"/>
  <c r="K7" i="79"/>
  <c r="E7" i="79"/>
  <c r="K6" i="79"/>
  <c r="H6" i="79"/>
  <c r="E6" i="79"/>
  <c r="K5" i="79"/>
  <c r="H5" i="79"/>
  <c r="E5" i="79"/>
  <c r="K4" i="79"/>
  <c r="H4" i="79"/>
  <c r="E4" i="79"/>
  <c r="J20" i="78" l="1"/>
  <c r="K20" i="78" s="1"/>
  <c r="I20" i="78"/>
  <c r="G20" i="78"/>
  <c r="F20" i="78"/>
  <c r="H20" i="78" s="1"/>
  <c r="D20" i="78"/>
  <c r="E20" i="78" s="1"/>
  <c r="C20" i="78"/>
  <c r="E19" i="78"/>
  <c r="K18" i="78"/>
  <c r="H18" i="78"/>
  <c r="E18" i="78"/>
  <c r="K17" i="78"/>
  <c r="E17" i="78"/>
  <c r="K16" i="78"/>
  <c r="H16" i="78"/>
  <c r="E16" i="78"/>
  <c r="K15" i="78"/>
  <c r="H15" i="78"/>
  <c r="E15" i="78"/>
  <c r="K14" i="78"/>
  <c r="H14" i="78"/>
  <c r="E14" i="78"/>
  <c r="K13" i="78"/>
  <c r="H13" i="78"/>
  <c r="E13" i="78"/>
  <c r="K12" i="78"/>
  <c r="E12" i="78"/>
  <c r="K11" i="78"/>
  <c r="H11" i="78"/>
  <c r="E11" i="78"/>
  <c r="K10" i="78"/>
  <c r="H10" i="78"/>
  <c r="E10" i="78"/>
  <c r="K9" i="78"/>
  <c r="H9" i="78"/>
  <c r="E9" i="78"/>
  <c r="K8" i="78"/>
  <c r="E8" i="78"/>
  <c r="K7" i="78"/>
  <c r="E7" i="78"/>
  <c r="K6" i="78"/>
  <c r="H6" i="78"/>
  <c r="E6" i="78"/>
  <c r="K5" i="78"/>
  <c r="H5" i="78"/>
  <c r="E5" i="78"/>
  <c r="K4" i="78"/>
  <c r="H4" i="78"/>
  <c r="E4" i="78"/>
  <c r="J20" i="77" l="1"/>
  <c r="K20" i="77" s="1"/>
  <c r="I20" i="77"/>
  <c r="G20" i="77"/>
  <c r="H20" i="77" s="1"/>
  <c r="F20" i="77"/>
  <c r="D20" i="77"/>
  <c r="E20" i="77" s="1"/>
  <c r="C20" i="77"/>
  <c r="E19" i="77"/>
  <c r="K18" i="77"/>
  <c r="H18" i="77"/>
  <c r="E18" i="77"/>
  <c r="K17" i="77"/>
  <c r="E17" i="77"/>
  <c r="K16" i="77"/>
  <c r="H16" i="77"/>
  <c r="E16" i="77"/>
  <c r="K15" i="77"/>
  <c r="H15" i="77"/>
  <c r="E15" i="77"/>
  <c r="K14" i="77"/>
  <c r="H14" i="77"/>
  <c r="E14" i="77"/>
  <c r="K13" i="77"/>
  <c r="H13" i="77"/>
  <c r="E13" i="77"/>
  <c r="K12" i="77"/>
  <c r="E12" i="77"/>
  <c r="K11" i="77"/>
  <c r="H11" i="77"/>
  <c r="E11" i="77"/>
  <c r="K10" i="77"/>
  <c r="H10" i="77"/>
  <c r="E10" i="77"/>
  <c r="K9" i="77"/>
  <c r="H9" i="77"/>
  <c r="E9" i="77"/>
  <c r="K8" i="77"/>
  <c r="E8" i="77"/>
  <c r="K7" i="77"/>
  <c r="E7" i="77"/>
  <c r="K6" i="77"/>
  <c r="H6" i="77"/>
  <c r="E6" i="77"/>
  <c r="K5" i="77"/>
  <c r="H5" i="77"/>
  <c r="E5" i="77"/>
  <c r="K4" i="77"/>
  <c r="H4" i="77"/>
  <c r="E4" i="77"/>
  <c r="J20" i="76" l="1"/>
  <c r="K20" i="76" s="1"/>
  <c r="I20" i="76"/>
  <c r="G20" i="76"/>
  <c r="H20" i="76" s="1"/>
  <c r="F20" i="76"/>
  <c r="D20" i="76"/>
  <c r="E20" i="76" s="1"/>
  <c r="C20" i="76"/>
  <c r="E19" i="76"/>
  <c r="K18" i="76"/>
  <c r="H18" i="76"/>
  <c r="E18" i="76"/>
  <c r="K17" i="76"/>
  <c r="E17" i="76"/>
  <c r="K16" i="76"/>
  <c r="H16" i="76"/>
  <c r="E16" i="76"/>
  <c r="K15" i="76"/>
  <c r="H15" i="76"/>
  <c r="E15" i="76"/>
  <c r="K14" i="76"/>
  <c r="H14" i="76"/>
  <c r="E14" i="76"/>
  <c r="K13" i="76"/>
  <c r="H13" i="76"/>
  <c r="E13" i="76"/>
  <c r="K12" i="76"/>
  <c r="E12" i="76"/>
  <c r="K11" i="76"/>
  <c r="H11" i="76"/>
  <c r="E11" i="76"/>
  <c r="K10" i="76"/>
  <c r="H10" i="76"/>
  <c r="E10" i="76"/>
  <c r="K9" i="76"/>
  <c r="H9" i="76"/>
  <c r="E9" i="76"/>
  <c r="K8" i="76"/>
  <c r="E8" i="76"/>
  <c r="K7" i="76"/>
  <c r="E7" i="76"/>
  <c r="K6" i="76"/>
  <c r="H6" i="76"/>
  <c r="E6" i="76"/>
  <c r="K5" i="76"/>
  <c r="H5" i="76"/>
  <c r="E5" i="76"/>
  <c r="K4" i="76"/>
  <c r="H4" i="76"/>
  <c r="E4" i="76"/>
  <c r="J20" i="75" l="1"/>
  <c r="K20" i="75" s="1"/>
  <c r="I20" i="75"/>
  <c r="G20" i="75"/>
  <c r="H20" i="75" s="1"/>
  <c r="F20" i="75"/>
  <c r="D20" i="75"/>
  <c r="E20" i="75" s="1"/>
  <c r="C20" i="75"/>
  <c r="E19" i="75"/>
  <c r="K18" i="75"/>
  <c r="H18" i="75"/>
  <c r="E18" i="75"/>
  <c r="K17" i="75"/>
  <c r="E17" i="75"/>
  <c r="K16" i="75"/>
  <c r="H16" i="75"/>
  <c r="E16" i="75"/>
  <c r="K15" i="75"/>
  <c r="H15" i="75"/>
  <c r="E15" i="75"/>
  <c r="K14" i="75"/>
  <c r="H14" i="75"/>
  <c r="E14" i="75"/>
  <c r="K13" i="75"/>
  <c r="H13" i="75"/>
  <c r="E13" i="75"/>
  <c r="K12" i="75"/>
  <c r="E12" i="75"/>
  <c r="K11" i="75"/>
  <c r="H11" i="75"/>
  <c r="E11" i="75"/>
  <c r="K10" i="75"/>
  <c r="H10" i="75"/>
  <c r="E10" i="75"/>
  <c r="K9" i="75"/>
  <c r="H9" i="75"/>
  <c r="E9" i="75"/>
  <c r="K8" i="75"/>
  <c r="E8" i="75"/>
  <c r="K7" i="75"/>
  <c r="E7" i="75"/>
  <c r="K6" i="75"/>
  <c r="H6" i="75"/>
  <c r="E6" i="75"/>
  <c r="K5" i="75"/>
  <c r="H5" i="75"/>
  <c r="E5" i="75"/>
  <c r="K4" i="75"/>
  <c r="H4" i="75"/>
  <c r="E4" i="75"/>
  <c r="J20" i="74" l="1"/>
  <c r="K20" i="74" s="1"/>
  <c r="I20" i="74"/>
  <c r="G20" i="74"/>
  <c r="H20" i="74" s="1"/>
  <c r="F20" i="74"/>
  <c r="D20" i="74"/>
  <c r="E20" i="74" s="1"/>
  <c r="C20" i="74"/>
  <c r="E19" i="74"/>
  <c r="K18" i="74"/>
  <c r="H18" i="74"/>
  <c r="E18" i="74"/>
  <c r="K17" i="74"/>
  <c r="E17" i="74"/>
  <c r="K16" i="74"/>
  <c r="H16" i="74"/>
  <c r="E16" i="74"/>
  <c r="K15" i="74"/>
  <c r="H15" i="74"/>
  <c r="E15" i="74"/>
  <c r="K14" i="74"/>
  <c r="H14" i="74"/>
  <c r="E14" i="74"/>
  <c r="K13" i="74"/>
  <c r="H13" i="74"/>
  <c r="E13" i="74"/>
  <c r="K12" i="74"/>
  <c r="E12" i="74"/>
  <c r="K11" i="74"/>
  <c r="H11" i="74"/>
  <c r="E11" i="74"/>
  <c r="K10" i="74"/>
  <c r="H10" i="74"/>
  <c r="E10" i="74"/>
  <c r="K9" i="74"/>
  <c r="H9" i="74"/>
  <c r="E9" i="74"/>
  <c r="K8" i="74"/>
  <c r="E8" i="74"/>
  <c r="K7" i="74"/>
  <c r="E7" i="74"/>
  <c r="K6" i="74"/>
  <c r="H6" i="74"/>
  <c r="E6" i="74"/>
  <c r="K5" i="74"/>
  <c r="H5" i="74"/>
  <c r="E5" i="74"/>
  <c r="K4" i="74"/>
  <c r="H4" i="74"/>
  <c r="E4" i="74"/>
  <c r="J20" i="73" l="1"/>
  <c r="K20" i="73" s="1"/>
  <c r="I20" i="73"/>
  <c r="G20" i="73"/>
  <c r="H20" i="73" s="1"/>
  <c r="F20" i="73"/>
  <c r="D20" i="73"/>
  <c r="C20" i="73"/>
  <c r="E19" i="73"/>
  <c r="K18" i="73"/>
  <c r="H18" i="73"/>
  <c r="E18" i="73"/>
  <c r="K17" i="73"/>
  <c r="E17" i="73"/>
  <c r="K16" i="73"/>
  <c r="H16" i="73"/>
  <c r="E16" i="73"/>
  <c r="K15" i="73"/>
  <c r="H15" i="73"/>
  <c r="E15" i="73"/>
  <c r="K14" i="73"/>
  <c r="H14" i="73"/>
  <c r="E14" i="73"/>
  <c r="K13" i="73"/>
  <c r="H13" i="73"/>
  <c r="E13" i="73"/>
  <c r="K12" i="73"/>
  <c r="E12" i="73"/>
  <c r="K11" i="73"/>
  <c r="H11" i="73"/>
  <c r="E11" i="73"/>
  <c r="K10" i="73"/>
  <c r="H10" i="73"/>
  <c r="E10" i="73"/>
  <c r="K9" i="73"/>
  <c r="H9" i="73"/>
  <c r="E9" i="73"/>
  <c r="K8" i="73"/>
  <c r="E8" i="73"/>
  <c r="K7" i="73"/>
  <c r="E7" i="73"/>
  <c r="K6" i="73"/>
  <c r="H6" i="73"/>
  <c r="E6" i="73"/>
  <c r="K5" i="73"/>
  <c r="H5" i="73"/>
  <c r="E5" i="73"/>
  <c r="K4" i="73"/>
  <c r="H4" i="73"/>
  <c r="E4" i="73"/>
  <c r="E20" i="73" l="1"/>
  <c r="J20" i="72"/>
  <c r="K20" i="72" s="1"/>
  <c r="I20" i="72"/>
  <c r="G20" i="72"/>
  <c r="H20" i="72" s="1"/>
  <c r="F20" i="72"/>
  <c r="D20" i="72"/>
  <c r="E20" i="72" s="1"/>
  <c r="C20" i="72"/>
  <c r="E19" i="72"/>
  <c r="K18" i="72"/>
  <c r="H18" i="72"/>
  <c r="E18" i="72"/>
  <c r="K17" i="72"/>
  <c r="E17" i="72"/>
  <c r="K16" i="72"/>
  <c r="H16" i="72"/>
  <c r="E16" i="72"/>
  <c r="K15" i="72"/>
  <c r="H15" i="72"/>
  <c r="E15" i="72"/>
  <c r="K14" i="72"/>
  <c r="H14" i="72"/>
  <c r="E14" i="72"/>
  <c r="K13" i="72"/>
  <c r="H13" i="72"/>
  <c r="E13" i="72"/>
  <c r="K12" i="72"/>
  <c r="E12" i="72"/>
  <c r="K11" i="72"/>
  <c r="H11" i="72"/>
  <c r="E11" i="72"/>
  <c r="K10" i="72"/>
  <c r="H10" i="72"/>
  <c r="E10" i="72"/>
  <c r="K9" i="72"/>
  <c r="H9" i="72"/>
  <c r="E9" i="72"/>
  <c r="K8" i="72"/>
  <c r="E8" i="72"/>
  <c r="K7" i="72"/>
  <c r="E7" i="72"/>
  <c r="K6" i="72"/>
  <c r="H6" i="72"/>
  <c r="E6" i="72"/>
  <c r="K5" i="72"/>
  <c r="H5" i="72"/>
  <c r="E5" i="72"/>
  <c r="K4" i="72"/>
  <c r="H4" i="72"/>
  <c r="E4" i="72"/>
  <c r="J20" i="71" l="1"/>
  <c r="K20" i="71" s="1"/>
  <c r="I20" i="71"/>
  <c r="G20" i="71"/>
  <c r="H20" i="71" s="1"/>
  <c r="F20" i="71"/>
  <c r="D20" i="71"/>
  <c r="E20" i="71" s="1"/>
  <c r="C20" i="71"/>
  <c r="E19" i="71"/>
  <c r="K18" i="71"/>
  <c r="H18" i="71"/>
  <c r="E18" i="71"/>
  <c r="K17" i="71"/>
  <c r="E17" i="71"/>
  <c r="K16" i="71"/>
  <c r="H16" i="71"/>
  <c r="E16" i="71"/>
  <c r="K15" i="71"/>
  <c r="H15" i="71"/>
  <c r="E15" i="71"/>
  <c r="K14" i="71"/>
  <c r="H14" i="71"/>
  <c r="E14" i="71"/>
  <c r="K13" i="71"/>
  <c r="H13" i="71"/>
  <c r="E13" i="71"/>
  <c r="K12" i="71"/>
  <c r="E12" i="71"/>
  <c r="K11" i="71"/>
  <c r="H11" i="71"/>
  <c r="E11" i="71"/>
  <c r="K10" i="71"/>
  <c r="H10" i="71"/>
  <c r="E10" i="71"/>
  <c r="K9" i="71"/>
  <c r="H9" i="71"/>
  <c r="E9" i="71"/>
  <c r="K8" i="71"/>
  <c r="E8" i="71"/>
  <c r="K7" i="71"/>
  <c r="E7" i="71"/>
  <c r="K6" i="71"/>
  <c r="H6" i="71"/>
  <c r="E6" i="71"/>
  <c r="K5" i="71"/>
  <c r="H5" i="71"/>
  <c r="E5" i="71"/>
  <c r="K4" i="71"/>
  <c r="H4" i="71"/>
  <c r="E4" i="71"/>
  <c r="J20" i="70" l="1"/>
  <c r="K20" i="70" s="1"/>
  <c r="I20" i="70"/>
  <c r="G20" i="70"/>
  <c r="H20" i="70" s="1"/>
  <c r="F20" i="70"/>
  <c r="D20" i="70"/>
  <c r="E20" i="70" s="1"/>
  <c r="C20" i="70"/>
  <c r="E19" i="70"/>
  <c r="K18" i="70"/>
  <c r="H18" i="70"/>
  <c r="E18" i="70"/>
  <c r="K17" i="70"/>
  <c r="E17" i="70"/>
  <c r="K16" i="70"/>
  <c r="H16" i="70"/>
  <c r="E16" i="70"/>
  <c r="K15" i="70"/>
  <c r="H15" i="70"/>
  <c r="E15" i="70"/>
  <c r="K14" i="70"/>
  <c r="H14" i="70"/>
  <c r="E14" i="70"/>
  <c r="K13" i="70"/>
  <c r="H13" i="70"/>
  <c r="E13" i="70"/>
  <c r="K12" i="70"/>
  <c r="E12" i="70"/>
  <c r="K11" i="70"/>
  <c r="H11" i="70"/>
  <c r="E11" i="70"/>
  <c r="K10" i="70"/>
  <c r="H10" i="70"/>
  <c r="E10" i="70"/>
  <c r="K9" i="70"/>
  <c r="H9" i="70"/>
  <c r="E9" i="70"/>
  <c r="K8" i="70"/>
  <c r="E8" i="70"/>
  <c r="K7" i="70"/>
  <c r="E7" i="70"/>
  <c r="K6" i="70"/>
  <c r="H6" i="70"/>
  <c r="E6" i="70"/>
  <c r="K5" i="70"/>
  <c r="H5" i="70"/>
  <c r="E5" i="70"/>
  <c r="K4" i="70"/>
  <c r="H4" i="70"/>
  <c r="E4" i="70"/>
  <c r="J20" i="69" l="1"/>
  <c r="K20" i="69" s="1"/>
  <c r="I20" i="69"/>
  <c r="G20" i="69"/>
  <c r="H20" i="69" s="1"/>
  <c r="F20" i="69"/>
  <c r="D20" i="69"/>
  <c r="E20" i="69" s="1"/>
  <c r="C20" i="69"/>
  <c r="E19" i="69"/>
  <c r="K18" i="69"/>
  <c r="H18" i="69"/>
  <c r="E18" i="69"/>
  <c r="K17" i="69"/>
  <c r="E17" i="69"/>
  <c r="K16" i="69"/>
  <c r="H16" i="69"/>
  <c r="E16" i="69"/>
  <c r="K15" i="69"/>
  <c r="H15" i="69"/>
  <c r="E15" i="69"/>
  <c r="K14" i="69"/>
  <c r="H14" i="69"/>
  <c r="E14" i="69"/>
  <c r="K13" i="69"/>
  <c r="H13" i="69"/>
  <c r="E13" i="69"/>
  <c r="K12" i="69"/>
  <c r="E12" i="69"/>
  <c r="K11" i="69"/>
  <c r="H11" i="69"/>
  <c r="E11" i="69"/>
  <c r="K10" i="69"/>
  <c r="H10" i="69"/>
  <c r="E10" i="69"/>
  <c r="K9" i="69"/>
  <c r="H9" i="69"/>
  <c r="E9" i="69"/>
  <c r="K8" i="69"/>
  <c r="E8" i="69"/>
  <c r="K7" i="69"/>
  <c r="E7" i="69"/>
  <c r="K6" i="69"/>
  <c r="H6" i="69"/>
  <c r="E6" i="69"/>
  <c r="K5" i="69"/>
  <c r="H5" i="69"/>
  <c r="E5" i="69"/>
  <c r="K4" i="69"/>
  <c r="H4" i="69"/>
  <c r="E4" i="69"/>
  <c r="J20" i="68" l="1"/>
  <c r="K20" i="68" s="1"/>
  <c r="I20" i="68"/>
  <c r="G20" i="68"/>
  <c r="F20" i="68"/>
  <c r="H20" i="68" s="1"/>
  <c r="D20" i="68"/>
  <c r="E20" i="68" s="1"/>
  <c r="C20" i="68"/>
  <c r="E19" i="68"/>
  <c r="K18" i="68"/>
  <c r="H18" i="68"/>
  <c r="E18" i="68"/>
  <c r="K17" i="68"/>
  <c r="E17" i="68"/>
  <c r="K16" i="68"/>
  <c r="H16" i="68"/>
  <c r="E16" i="68"/>
  <c r="K15" i="68"/>
  <c r="H15" i="68"/>
  <c r="E15" i="68"/>
  <c r="K14" i="68"/>
  <c r="H14" i="68"/>
  <c r="E14" i="68"/>
  <c r="K13" i="68"/>
  <c r="H13" i="68"/>
  <c r="E13" i="68"/>
  <c r="K12" i="68"/>
  <c r="E12" i="68"/>
  <c r="K11" i="68"/>
  <c r="H11" i="68"/>
  <c r="E11" i="68"/>
  <c r="K10" i="68"/>
  <c r="H10" i="68"/>
  <c r="E10" i="68"/>
  <c r="K9" i="68"/>
  <c r="H9" i="68"/>
  <c r="E9" i="68"/>
  <c r="K8" i="68"/>
  <c r="E8" i="68"/>
  <c r="K7" i="68"/>
  <c r="E7" i="68"/>
  <c r="K6" i="68"/>
  <c r="H6" i="68"/>
  <c r="E6" i="68"/>
  <c r="K5" i="68"/>
  <c r="H5" i="68"/>
  <c r="E5" i="68"/>
  <c r="K4" i="68"/>
  <c r="H4" i="68"/>
  <c r="E4" i="68"/>
  <c r="J20" i="67" l="1"/>
  <c r="K20" i="67" s="1"/>
  <c r="I20" i="67"/>
  <c r="G20" i="67"/>
  <c r="H20" i="67" s="1"/>
  <c r="F20" i="67"/>
  <c r="D20" i="67"/>
  <c r="E20" i="67" s="1"/>
  <c r="C20" i="67"/>
  <c r="E19" i="67"/>
  <c r="K18" i="67"/>
  <c r="H18" i="67"/>
  <c r="E18" i="67"/>
  <c r="K17" i="67"/>
  <c r="E17" i="67"/>
  <c r="K16" i="67"/>
  <c r="H16" i="67"/>
  <c r="E16" i="67"/>
  <c r="K15" i="67"/>
  <c r="H15" i="67"/>
  <c r="E15" i="67"/>
  <c r="K14" i="67"/>
  <c r="H14" i="67"/>
  <c r="E14" i="67"/>
  <c r="K13" i="67"/>
  <c r="H13" i="67"/>
  <c r="E13" i="67"/>
  <c r="K12" i="67"/>
  <c r="E12" i="67"/>
  <c r="K11" i="67"/>
  <c r="H11" i="67"/>
  <c r="E11" i="67"/>
  <c r="K10" i="67"/>
  <c r="H10" i="67"/>
  <c r="E10" i="67"/>
  <c r="K9" i="67"/>
  <c r="H9" i="67"/>
  <c r="E9" i="67"/>
  <c r="K8" i="67"/>
  <c r="E8" i="67"/>
  <c r="K7" i="67"/>
  <c r="E7" i="67"/>
  <c r="K6" i="67"/>
  <c r="H6" i="67"/>
  <c r="E6" i="67"/>
  <c r="K5" i="67"/>
  <c r="H5" i="67"/>
  <c r="E5" i="67"/>
  <c r="K4" i="67"/>
  <c r="H4" i="67"/>
  <c r="E4" i="67"/>
  <c r="J20" i="66" l="1"/>
  <c r="K20" i="66" s="1"/>
  <c r="I20" i="66"/>
  <c r="G20" i="66"/>
  <c r="F20" i="66"/>
  <c r="D20" i="66"/>
  <c r="E20" i="66" s="1"/>
  <c r="C20" i="66"/>
  <c r="E19" i="66"/>
  <c r="K18" i="66"/>
  <c r="H18" i="66"/>
  <c r="E18" i="66"/>
  <c r="K17" i="66"/>
  <c r="E17" i="66"/>
  <c r="K16" i="66"/>
  <c r="H16" i="66"/>
  <c r="E16" i="66"/>
  <c r="K15" i="66"/>
  <c r="H15" i="66"/>
  <c r="E15" i="66"/>
  <c r="K14" i="66"/>
  <c r="H14" i="66"/>
  <c r="E14" i="66"/>
  <c r="K13" i="66"/>
  <c r="H13" i="66"/>
  <c r="E13" i="66"/>
  <c r="K12" i="66"/>
  <c r="E12" i="66"/>
  <c r="K11" i="66"/>
  <c r="H11" i="66"/>
  <c r="E11" i="66"/>
  <c r="K10" i="66"/>
  <c r="H10" i="66"/>
  <c r="E10" i="66"/>
  <c r="K9" i="66"/>
  <c r="H9" i="66"/>
  <c r="E9" i="66"/>
  <c r="K8" i="66"/>
  <c r="E8" i="66"/>
  <c r="K7" i="66"/>
  <c r="E7" i="66"/>
  <c r="K6" i="66"/>
  <c r="H6" i="66"/>
  <c r="E6" i="66"/>
  <c r="K5" i="66"/>
  <c r="H5" i="66"/>
  <c r="E5" i="66"/>
  <c r="K4" i="66"/>
  <c r="H4" i="66"/>
  <c r="E4" i="66"/>
  <c r="H20" i="66" l="1"/>
  <c r="J20" i="65"/>
  <c r="K20" i="65" s="1"/>
  <c r="I20" i="65"/>
  <c r="G20" i="65"/>
  <c r="H20" i="65" s="1"/>
  <c r="F20" i="65"/>
  <c r="D20" i="65"/>
  <c r="E20" i="65" s="1"/>
  <c r="C20" i="65"/>
  <c r="E19" i="65"/>
  <c r="K18" i="65"/>
  <c r="H18" i="65"/>
  <c r="E18" i="65"/>
  <c r="K17" i="65"/>
  <c r="E17" i="65"/>
  <c r="K16" i="65"/>
  <c r="H16" i="65"/>
  <c r="E16" i="65"/>
  <c r="K15" i="65"/>
  <c r="H15" i="65"/>
  <c r="E15" i="65"/>
  <c r="K14" i="65"/>
  <c r="H14" i="65"/>
  <c r="E14" i="65"/>
  <c r="K13" i="65"/>
  <c r="H13" i="65"/>
  <c r="E13" i="65"/>
  <c r="K12" i="65"/>
  <c r="E12" i="65"/>
  <c r="K11" i="65"/>
  <c r="H11" i="65"/>
  <c r="E11" i="65"/>
  <c r="K10" i="65"/>
  <c r="H10" i="65"/>
  <c r="E10" i="65"/>
  <c r="K9" i="65"/>
  <c r="H9" i="65"/>
  <c r="E9" i="65"/>
  <c r="K8" i="65"/>
  <c r="E8" i="65"/>
  <c r="K7" i="65"/>
  <c r="E7" i="65"/>
  <c r="K6" i="65"/>
  <c r="H6" i="65"/>
  <c r="E6" i="65"/>
  <c r="K5" i="65"/>
  <c r="H5" i="65"/>
  <c r="E5" i="65"/>
  <c r="K4" i="65"/>
  <c r="H4" i="65"/>
  <c r="E4" i="65"/>
  <c r="J20" i="64" l="1"/>
  <c r="K20" i="64" s="1"/>
  <c r="I20" i="64"/>
  <c r="G20" i="64"/>
  <c r="H20" i="64" s="1"/>
  <c r="F20" i="64"/>
  <c r="D20" i="64"/>
  <c r="E20" i="64" s="1"/>
  <c r="C20" i="64"/>
  <c r="E19" i="64"/>
  <c r="K18" i="64"/>
  <c r="H18" i="64"/>
  <c r="E18" i="64"/>
  <c r="K17" i="64"/>
  <c r="E17" i="64"/>
  <c r="K16" i="64"/>
  <c r="H16" i="64"/>
  <c r="E16" i="64"/>
  <c r="K15" i="64"/>
  <c r="H15" i="64"/>
  <c r="E15" i="64"/>
  <c r="K14" i="64"/>
  <c r="H14" i="64"/>
  <c r="E14" i="64"/>
  <c r="K13" i="64"/>
  <c r="H13" i="64"/>
  <c r="E13" i="64"/>
  <c r="K12" i="64"/>
  <c r="E12" i="64"/>
  <c r="K11" i="64"/>
  <c r="H11" i="64"/>
  <c r="E11" i="64"/>
  <c r="K10" i="64"/>
  <c r="H10" i="64"/>
  <c r="E10" i="64"/>
  <c r="K9" i="64"/>
  <c r="H9" i="64"/>
  <c r="E9" i="64"/>
  <c r="K8" i="64"/>
  <c r="E8" i="64"/>
  <c r="K7" i="64"/>
  <c r="E7" i="64"/>
  <c r="K6" i="64"/>
  <c r="H6" i="64"/>
  <c r="E6" i="64"/>
  <c r="K5" i="64"/>
  <c r="H5" i="64"/>
  <c r="E5" i="64"/>
  <c r="K4" i="64"/>
  <c r="H4" i="64"/>
  <c r="E4" i="64"/>
  <c r="J20" i="63" l="1"/>
  <c r="K20" i="63" s="1"/>
  <c r="I20" i="63"/>
  <c r="G20" i="63"/>
  <c r="H20" i="63" s="1"/>
  <c r="F20" i="63"/>
  <c r="D20" i="63"/>
  <c r="E20" i="63" s="1"/>
  <c r="C20" i="63"/>
  <c r="E19" i="63"/>
  <c r="K18" i="63"/>
  <c r="H18" i="63"/>
  <c r="E18" i="63"/>
  <c r="K17" i="63"/>
  <c r="E17" i="63"/>
  <c r="K16" i="63"/>
  <c r="H16" i="63"/>
  <c r="E16" i="63"/>
  <c r="K15" i="63"/>
  <c r="H15" i="63"/>
  <c r="E15" i="63"/>
  <c r="K14" i="63"/>
  <c r="H14" i="63"/>
  <c r="E14" i="63"/>
  <c r="K13" i="63"/>
  <c r="H13" i="63"/>
  <c r="E13" i="63"/>
  <c r="K12" i="63"/>
  <c r="E12" i="63"/>
  <c r="K11" i="63"/>
  <c r="H11" i="63"/>
  <c r="E11" i="63"/>
  <c r="K10" i="63"/>
  <c r="H10" i="63"/>
  <c r="E10" i="63"/>
  <c r="K9" i="63"/>
  <c r="H9" i="63"/>
  <c r="E9" i="63"/>
  <c r="K8" i="63"/>
  <c r="E8" i="63"/>
  <c r="K7" i="63"/>
  <c r="E7" i="63"/>
  <c r="K6" i="63"/>
  <c r="H6" i="63"/>
  <c r="E6" i="63"/>
  <c r="K5" i="63"/>
  <c r="H5" i="63"/>
  <c r="E5" i="63"/>
  <c r="K4" i="63"/>
  <c r="H4" i="63"/>
  <c r="E4" i="63"/>
  <c r="J20" i="62" l="1"/>
  <c r="K20" i="62" s="1"/>
  <c r="I20" i="62"/>
  <c r="G20" i="62"/>
  <c r="H20" i="62" s="1"/>
  <c r="F20" i="62"/>
  <c r="D20" i="62"/>
  <c r="E20" i="62" s="1"/>
  <c r="C20" i="62"/>
  <c r="E19" i="62"/>
  <c r="K18" i="62"/>
  <c r="H18" i="62"/>
  <c r="E18" i="62"/>
  <c r="K17" i="62"/>
  <c r="E17" i="62"/>
  <c r="K16" i="62"/>
  <c r="H16" i="62"/>
  <c r="E16" i="62"/>
  <c r="K15" i="62"/>
  <c r="H15" i="62"/>
  <c r="E15" i="62"/>
  <c r="K14" i="62"/>
  <c r="H14" i="62"/>
  <c r="E14" i="62"/>
  <c r="K13" i="62"/>
  <c r="H13" i="62"/>
  <c r="E13" i="62"/>
  <c r="K12" i="62"/>
  <c r="E12" i="62"/>
  <c r="K11" i="62"/>
  <c r="H11" i="62"/>
  <c r="E11" i="62"/>
  <c r="K10" i="62"/>
  <c r="H10" i="62"/>
  <c r="E10" i="62"/>
  <c r="K9" i="62"/>
  <c r="H9" i="62"/>
  <c r="E9" i="62"/>
  <c r="K8" i="62"/>
  <c r="E8" i="62"/>
  <c r="K7" i="62"/>
  <c r="E7" i="62"/>
  <c r="K6" i="62"/>
  <c r="H6" i="62"/>
  <c r="E6" i="62"/>
  <c r="K5" i="62"/>
  <c r="H5" i="62"/>
  <c r="E5" i="62"/>
  <c r="K4" i="62"/>
  <c r="H4" i="62"/>
  <c r="E4" i="62"/>
  <c r="J20" i="61" l="1"/>
  <c r="K20" i="61" s="1"/>
  <c r="I20" i="61"/>
  <c r="G20" i="61"/>
  <c r="H20" i="61" s="1"/>
  <c r="F20" i="61"/>
  <c r="D20" i="61"/>
  <c r="E20" i="61" s="1"/>
  <c r="C20" i="61"/>
  <c r="E19" i="61"/>
  <c r="K18" i="61"/>
  <c r="H18" i="61"/>
  <c r="E18" i="61"/>
  <c r="K17" i="61"/>
  <c r="E17" i="61"/>
  <c r="K16" i="61"/>
  <c r="H16" i="61"/>
  <c r="E16" i="61"/>
  <c r="K15" i="61"/>
  <c r="H15" i="61"/>
  <c r="E15" i="61"/>
  <c r="K14" i="61"/>
  <c r="H14" i="61"/>
  <c r="E14" i="61"/>
  <c r="K13" i="61"/>
  <c r="H13" i="61"/>
  <c r="E13" i="61"/>
  <c r="K12" i="61"/>
  <c r="E12" i="61"/>
  <c r="K11" i="61"/>
  <c r="H11" i="61"/>
  <c r="E11" i="61"/>
  <c r="K10" i="61"/>
  <c r="H10" i="61"/>
  <c r="E10" i="61"/>
  <c r="K9" i="61"/>
  <c r="H9" i="61"/>
  <c r="E9" i="61"/>
  <c r="K8" i="61"/>
  <c r="E8" i="61"/>
  <c r="K7" i="61"/>
  <c r="E7" i="61"/>
  <c r="K6" i="61"/>
  <c r="H6" i="61"/>
  <c r="E6" i="61"/>
  <c r="K5" i="61"/>
  <c r="H5" i="61"/>
  <c r="E5" i="61"/>
  <c r="K4" i="61"/>
  <c r="H4" i="61"/>
  <c r="E4" i="61"/>
  <c r="J20" i="60" l="1"/>
  <c r="K20" i="60" s="1"/>
  <c r="I20" i="60"/>
  <c r="G20" i="60"/>
  <c r="H20" i="60" s="1"/>
  <c r="F20" i="60"/>
  <c r="D20" i="60"/>
  <c r="E20" i="60" s="1"/>
  <c r="C20" i="60"/>
  <c r="E19" i="60"/>
  <c r="K18" i="60"/>
  <c r="H18" i="60"/>
  <c r="E18" i="60"/>
  <c r="K17" i="60"/>
  <c r="E17" i="60"/>
  <c r="K16" i="60"/>
  <c r="H16" i="60"/>
  <c r="E16" i="60"/>
  <c r="K15" i="60"/>
  <c r="H15" i="60"/>
  <c r="E15" i="60"/>
  <c r="K14" i="60"/>
  <c r="H14" i="60"/>
  <c r="E14" i="60"/>
  <c r="K13" i="60"/>
  <c r="H13" i="60"/>
  <c r="E13" i="60"/>
  <c r="K12" i="60"/>
  <c r="E12" i="60"/>
  <c r="K11" i="60"/>
  <c r="H11" i="60"/>
  <c r="E11" i="60"/>
  <c r="K10" i="60"/>
  <c r="H10" i="60"/>
  <c r="E10" i="60"/>
  <c r="K9" i="60"/>
  <c r="H9" i="60"/>
  <c r="E9" i="60"/>
  <c r="K8" i="60"/>
  <c r="E8" i="60"/>
  <c r="K7" i="60"/>
  <c r="E7" i="60"/>
  <c r="K6" i="60"/>
  <c r="H6" i="60"/>
  <c r="E6" i="60"/>
  <c r="K5" i="60"/>
  <c r="H5" i="60"/>
  <c r="E5" i="60"/>
  <c r="K4" i="60"/>
  <c r="H4" i="60"/>
  <c r="E4" i="60"/>
  <c r="J20" i="59" l="1"/>
  <c r="K20" i="59" s="1"/>
  <c r="I20" i="59"/>
  <c r="G20" i="59"/>
  <c r="H20" i="59" s="1"/>
  <c r="F20" i="59"/>
  <c r="D20" i="59"/>
  <c r="E20" i="59" s="1"/>
  <c r="C20" i="59"/>
  <c r="E19" i="59"/>
  <c r="K18" i="59"/>
  <c r="H18" i="59"/>
  <c r="E18" i="59"/>
  <c r="K17" i="59"/>
  <c r="E17" i="59"/>
  <c r="K16" i="59"/>
  <c r="H16" i="59"/>
  <c r="E16" i="59"/>
  <c r="K15" i="59"/>
  <c r="H15" i="59"/>
  <c r="E15" i="59"/>
  <c r="K14" i="59"/>
  <c r="H14" i="59"/>
  <c r="E14" i="59"/>
  <c r="K13" i="59"/>
  <c r="H13" i="59"/>
  <c r="E13" i="59"/>
  <c r="K12" i="59"/>
  <c r="E12" i="59"/>
  <c r="K11" i="59"/>
  <c r="H11" i="59"/>
  <c r="E11" i="59"/>
  <c r="K10" i="59"/>
  <c r="H10" i="59"/>
  <c r="E10" i="59"/>
  <c r="K9" i="59"/>
  <c r="H9" i="59"/>
  <c r="E9" i="59"/>
  <c r="K8" i="59"/>
  <c r="E8" i="59"/>
  <c r="K7" i="59"/>
  <c r="E7" i="59"/>
  <c r="K6" i="59"/>
  <c r="H6" i="59"/>
  <c r="E6" i="59"/>
  <c r="K5" i="59"/>
  <c r="H5" i="59"/>
  <c r="E5" i="59"/>
  <c r="K4" i="59"/>
  <c r="H4" i="59"/>
  <c r="E4" i="59"/>
  <c r="J20" i="58" l="1"/>
  <c r="K20" i="58" s="1"/>
  <c r="I20" i="58"/>
  <c r="G20" i="58"/>
  <c r="F20" i="58"/>
  <c r="D20" i="58"/>
  <c r="E20" i="58" s="1"/>
  <c r="C20" i="58"/>
  <c r="E19" i="58"/>
  <c r="K18" i="58"/>
  <c r="H18" i="58"/>
  <c r="E18" i="58"/>
  <c r="K17" i="58"/>
  <c r="E17" i="58"/>
  <c r="K16" i="58"/>
  <c r="H16" i="58"/>
  <c r="E16" i="58"/>
  <c r="K15" i="58"/>
  <c r="H15" i="58"/>
  <c r="E15" i="58"/>
  <c r="K14" i="58"/>
  <c r="H14" i="58"/>
  <c r="E14" i="58"/>
  <c r="K13" i="58"/>
  <c r="H13" i="58"/>
  <c r="E13" i="58"/>
  <c r="K12" i="58"/>
  <c r="E12" i="58"/>
  <c r="K11" i="58"/>
  <c r="H11" i="58"/>
  <c r="E11" i="58"/>
  <c r="K10" i="58"/>
  <c r="H10" i="58"/>
  <c r="E10" i="58"/>
  <c r="K9" i="58"/>
  <c r="H9" i="58"/>
  <c r="E9" i="58"/>
  <c r="K8" i="58"/>
  <c r="E8" i="58"/>
  <c r="K7" i="58"/>
  <c r="E7" i="58"/>
  <c r="K6" i="58"/>
  <c r="H6" i="58"/>
  <c r="E6" i="58"/>
  <c r="K5" i="58"/>
  <c r="H5" i="58"/>
  <c r="E5" i="58"/>
  <c r="K4" i="58"/>
  <c r="H4" i="58"/>
  <c r="E4" i="58"/>
  <c r="H20" i="58" l="1"/>
  <c r="J20" i="57"/>
  <c r="K20" i="57" s="1"/>
  <c r="I20" i="57"/>
  <c r="G20" i="57"/>
  <c r="H20" i="57" s="1"/>
  <c r="F20" i="57"/>
  <c r="D20" i="57"/>
  <c r="E20" i="57" s="1"/>
  <c r="C20" i="57"/>
  <c r="E19" i="57"/>
  <c r="K18" i="57"/>
  <c r="H18" i="57"/>
  <c r="E18" i="57"/>
  <c r="K17" i="57"/>
  <c r="E17" i="57"/>
  <c r="K16" i="57"/>
  <c r="H16" i="57"/>
  <c r="E16" i="57"/>
  <c r="K15" i="57"/>
  <c r="H15" i="57"/>
  <c r="E15" i="57"/>
  <c r="K14" i="57"/>
  <c r="H14" i="57"/>
  <c r="E14" i="57"/>
  <c r="K13" i="57"/>
  <c r="H13" i="57"/>
  <c r="E13" i="57"/>
  <c r="K12" i="57"/>
  <c r="E12" i="57"/>
  <c r="K11" i="57"/>
  <c r="H11" i="57"/>
  <c r="E11" i="57"/>
  <c r="K10" i="57"/>
  <c r="H10" i="57"/>
  <c r="E10" i="57"/>
  <c r="K9" i="57"/>
  <c r="H9" i="57"/>
  <c r="E9" i="57"/>
  <c r="K8" i="57"/>
  <c r="E8" i="57"/>
  <c r="K7" i="57"/>
  <c r="E7" i="57"/>
  <c r="K6" i="57"/>
  <c r="H6" i="57"/>
  <c r="E6" i="57"/>
  <c r="K5" i="57"/>
  <c r="H5" i="57"/>
  <c r="E5" i="57"/>
  <c r="K4" i="57"/>
  <c r="H4" i="57"/>
  <c r="E4" i="57"/>
  <c r="J20" i="56" l="1"/>
  <c r="K20" i="56" s="1"/>
  <c r="I20" i="56"/>
  <c r="G20" i="56"/>
  <c r="F20" i="56"/>
  <c r="D20" i="56"/>
  <c r="E20" i="56" s="1"/>
  <c r="C20" i="56"/>
  <c r="E19" i="56"/>
  <c r="K18" i="56"/>
  <c r="H18" i="56"/>
  <c r="E18" i="56"/>
  <c r="K17" i="56"/>
  <c r="E17" i="56"/>
  <c r="K16" i="56"/>
  <c r="H16" i="56"/>
  <c r="E16" i="56"/>
  <c r="K15" i="56"/>
  <c r="H15" i="56"/>
  <c r="E15" i="56"/>
  <c r="K14" i="56"/>
  <c r="H14" i="56"/>
  <c r="E14" i="56"/>
  <c r="K13" i="56"/>
  <c r="H13" i="56"/>
  <c r="E13" i="56"/>
  <c r="K12" i="56"/>
  <c r="E12" i="56"/>
  <c r="K11" i="56"/>
  <c r="H11" i="56"/>
  <c r="E11" i="56"/>
  <c r="K10" i="56"/>
  <c r="H10" i="56"/>
  <c r="E10" i="56"/>
  <c r="K9" i="56"/>
  <c r="H9" i="56"/>
  <c r="E9" i="56"/>
  <c r="K8" i="56"/>
  <c r="E8" i="56"/>
  <c r="K7" i="56"/>
  <c r="E7" i="56"/>
  <c r="K6" i="56"/>
  <c r="H6" i="56"/>
  <c r="E6" i="56"/>
  <c r="K5" i="56"/>
  <c r="H5" i="56"/>
  <c r="E5" i="56"/>
  <c r="K4" i="56"/>
  <c r="H4" i="56"/>
  <c r="E4" i="56"/>
  <c r="H20" i="56" l="1"/>
  <c r="J20" i="55"/>
  <c r="K20" i="55" s="1"/>
  <c r="I20" i="55"/>
  <c r="G20" i="55"/>
  <c r="H20" i="55" s="1"/>
  <c r="F20" i="55"/>
  <c r="D20" i="55"/>
  <c r="E20" i="55" s="1"/>
  <c r="C20" i="55"/>
  <c r="E19" i="55"/>
  <c r="K18" i="55"/>
  <c r="H18" i="55"/>
  <c r="E18" i="55"/>
  <c r="K17" i="55"/>
  <c r="E17" i="55"/>
  <c r="K16" i="55"/>
  <c r="H16" i="55"/>
  <c r="E16" i="55"/>
  <c r="K15" i="55"/>
  <c r="H15" i="55"/>
  <c r="E15" i="55"/>
  <c r="K14" i="55"/>
  <c r="H14" i="55"/>
  <c r="E14" i="55"/>
  <c r="K13" i="55"/>
  <c r="H13" i="55"/>
  <c r="E13" i="55"/>
  <c r="K12" i="55"/>
  <c r="E12" i="55"/>
  <c r="K11" i="55"/>
  <c r="H11" i="55"/>
  <c r="E11" i="55"/>
  <c r="K10" i="55"/>
  <c r="H10" i="55"/>
  <c r="E10" i="55"/>
  <c r="K9" i="55"/>
  <c r="H9" i="55"/>
  <c r="E9" i="55"/>
  <c r="K8" i="55"/>
  <c r="E8" i="55"/>
  <c r="K7" i="55"/>
  <c r="E7" i="55"/>
  <c r="K6" i="55"/>
  <c r="H6" i="55"/>
  <c r="E6" i="55"/>
  <c r="K5" i="55"/>
  <c r="H5" i="55"/>
  <c r="E5" i="55"/>
  <c r="K4" i="55"/>
  <c r="H4" i="55"/>
  <c r="E4" i="55"/>
  <c r="J20" i="54" l="1"/>
  <c r="K20" i="54" s="1"/>
  <c r="I20" i="54"/>
  <c r="G20" i="54"/>
  <c r="H20" i="54" s="1"/>
  <c r="F20" i="54"/>
  <c r="D20" i="54"/>
  <c r="E20" i="54" s="1"/>
  <c r="C20" i="54"/>
  <c r="E19" i="54"/>
  <c r="K18" i="54"/>
  <c r="H18" i="54"/>
  <c r="E18" i="54"/>
  <c r="K17" i="54"/>
  <c r="E17" i="54"/>
  <c r="K16" i="54"/>
  <c r="H16" i="54"/>
  <c r="E16" i="54"/>
  <c r="K15" i="54"/>
  <c r="H15" i="54"/>
  <c r="E15" i="54"/>
  <c r="K14" i="54"/>
  <c r="H14" i="54"/>
  <c r="E14" i="54"/>
  <c r="K13" i="54"/>
  <c r="H13" i="54"/>
  <c r="E13" i="54"/>
  <c r="K12" i="54"/>
  <c r="E12" i="54"/>
  <c r="K11" i="54"/>
  <c r="H11" i="54"/>
  <c r="E11" i="54"/>
  <c r="K10" i="54"/>
  <c r="H10" i="54"/>
  <c r="E10" i="54"/>
  <c r="K9" i="54"/>
  <c r="H9" i="54"/>
  <c r="E9" i="54"/>
  <c r="K8" i="54"/>
  <c r="E8" i="54"/>
  <c r="K7" i="54"/>
  <c r="E7" i="54"/>
  <c r="K6" i="54"/>
  <c r="H6" i="54"/>
  <c r="E6" i="54"/>
  <c r="K5" i="54"/>
  <c r="H5" i="54"/>
  <c r="E5" i="54"/>
  <c r="K4" i="54"/>
  <c r="H4" i="54"/>
  <c r="E4" i="54"/>
  <c r="H6" i="53" l="1"/>
  <c r="J20" i="53" l="1"/>
  <c r="I20" i="53"/>
  <c r="K20" i="53" s="1"/>
  <c r="G20" i="53"/>
  <c r="F20" i="53"/>
  <c r="D20" i="53"/>
  <c r="C20" i="53"/>
  <c r="E19" i="53"/>
  <c r="K18" i="53"/>
  <c r="H18" i="53"/>
  <c r="E18" i="53"/>
  <c r="K17" i="53"/>
  <c r="E17" i="53"/>
  <c r="K16" i="53"/>
  <c r="H16" i="53"/>
  <c r="E16" i="53"/>
  <c r="K15" i="53"/>
  <c r="H15" i="53"/>
  <c r="E15" i="53"/>
  <c r="K14" i="53"/>
  <c r="H14" i="53"/>
  <c r="E14" i="53"/>
  <c r="K13" i="53"/>
  <c r="H13" i="53"/>
  <c r="E13" i="53"/>
  <c r="K12" i="53"/>
  <c r="E12" i="53"/>
  <c r="K11" i="53"/>
  <c r="H11" i="53"/>
  <c r="E11" i="53"/>
  <c r="K10" i="53"/>
  <c r="H10" i="53"/>
  <c r="E10" i="53"/>
  <c r="K9" i="53"/>
  <c r="H9" i="53"/>
  <c r="E9" i="53"/>
  <c r="K8" i="53"/>
  <c r="E8" i="53"/>
  <c r="K7" i="53"/>
  <c r="E7" i="53"/>
  <c r="K6" i="53"/>
  <c r="E6" i="53"/>
  <c r="K5" i="53"/>
  <c r="H5" i="53"/>
  <c r="E5" i="53"/>
  <c r="K4" i="53"/>
  <c r="H4" i="53"/>
  <c r="E4" i="53"/>
  <c r="H20" i="53" l="1"/>
  <c r="E20" i="53"/>
  <c r="J20" i="52" l="1"/>
  <c r="K20" i="52" s="1"/>
  <c r="I20" i="52"/>
  <c r="G20" i="52"/>
  <c r="H20" i="52" s="1"/>
  <c r="F20" i="52"/>
  <c r="D20" i="52"/>
  <c r="E20" i="52" s="1"/>
  <c r="C20" i="52"/>
  <c r="E19" i="52"/>
  <c r="K18" i="52"/>
  <c r="H18" i="52"/>
  <c r="E18" i="52"/>
  <c r="K17" i="52"/>
  <c r="H17" i="52"/>
  <c r="E17" i="52"/>
  <c r="K16" i="52"/>
  <c r="H16" i="52"/>
  <c r="E16" i="52"/>
  <c r="K15" i="52"/>
  <c r="H15" i="52"/>
  <c r="E15" i="52"/>
  <c r="K14" i="52"/>
  <c r="H14" i="52"/>
  <c r="E14" i="52"/>
  <c r="K13" i="52"/>
  <c r="H13" i="52"/>
  <c r="E13" i="52"/>
  <c r="K12" i="52"/>
  <c r="H12" i="52"/>
  <c r="E12" i="52"/>
  <c r="K11" i="52"/>
  <c r="H11" i="52"/>
  <c r="E11" i="52"/>
  <c r="K10" i="52"/>
  <c r="H10" i="52"/>
  <c r="E10" i="52"/>
  <c r="K9" i="52"/>
  <c r="H9" i="52"/>
  <c r="E9" i="52"/>
  <c r="K8" i="52"/>
  <c r="H8" i="52"/>
  <c r="E8" i="52"/>
  <c r="K7" i="52"/>
  <c r="H7" i="52"/>
  <c r="E7" i="52"/>
  <c r="K6" i="52"/>
  <c r="H6" i="52"/>
  <c r="E6" i="52"/>
  <c r="K5" i="52"/>
  <c r="H5" i="52"/>
  <c r="E5" i="52"/>
  <c r="K4" i="52"/>
  <c r="H4" i="52"/>
  <c r="E4" i="52"/>
  <c r="J20" i="51" l="1"/>
  <c r="K20" i="51" s="1"/>
  <c r="I20" i="51"/>
  <c r="G20" i="51"/>
  <c r="H20" i="51" s="1"/>
  <c r="F20" i="51"/>
  <c r="D20" i="51"/>
  <c r="E20" i="51" s="1"/>
  <c r="C20" i="51"/>
  <c r="E19" i="51"/>
  <c r="K18" i="51"/>
  <c r="H18" i="51"/>
  <c r="E18" i="51"/>
  <c r="K17" i="51"/>
  <c r="H17" i="51"/>
  <c r="E17" i="51"/>
  <c r="K16" i="51"/>
  <c r="H16" i="51"/>
  <c r="E16" i="51"/>
  <c r="K15" i="51"/>
  <c r="H15" i="51"/>
  <c r="E15" i="51"/>
  <c r="K14" i="51"/>
  <c r="H14" i="51"/>
  <c r="E14" i="51"/>
  <c r="K13" i="51"/>
  <c r="H13" i="51"/>
  <c r="E13" i="51"/>
  <c r="K12" i="51"/>
  <c r="H12" i="51"/>
  <c r="E12" i="51"/>
  <c r="K11" i="51"/>
  <c r="H11" i="51"/>
  <c r="E11" i="51"/>
  <c r="K10" i="51"/>
  <c r="H10" i="51"/>
  <c r="E10" i="51"/>
  <c r="K9" i="51"/>
  <c r="H9" i="51"/>
  <c r="E9" i="51"/>
  <c r="K8" i="51"/>
  <c r="H8" i="51"/>
  <c r="E8" i="51"/>
  <c r="K7" i="51"/>
  <c r="H7" i="51"/>
  <c r="E7" i="51"/>
  <c r="K6" i="51"/>
  <c r="H6" i="51"/>
  <c r="E6" i="51"/>
  <c r="K5" i="51"/>
  <c r="H5" i="51"/>
  <c r="E5" i="51"/>
  <c r="K4" i="51"/>
  <c r="H4" i="51"/>
  <c r="E4" i="51"/>
  <c r="J20" i="50" l="1"/>
  <c r="I20" i="50"/>
  <c r="K20" i="50" s="1"/>
  <c r="G20" i="50"/>
  <c r="H20" i="50" s="1"/>
  <c r="F20" i="50"/>
  <c r="D20" i="50"/>
  <c r="C20" i="50"/>
  <c r="E19" i="50"/>
  <c r="K18" i="50"/>
  <c r="H18" i="50"/>
  <c r="E18" i="50"/>
  <c r="K17" i="50"/>
  <c r="H17" i="50"/>
  <c r="E17" i="50"/>
  <c r="K16" i="50"/>
  <c r="H16" i="50"/>
  <c r="E16" i="50"/>
  <c r="K15" i="50"/>
  <c r="H15" i="50"/>
  <c r="E15" i="50"/>
  <c r="K14" i="50"/>
  <c r="H14" i="50"/>
  <c r="E14" i="50"/>
  <c r="K13" i="50"/>
  <c r="H13" i="50"/>
  <c r="E13" i="50"/>
  <c r="K12" i="50"/>
  <c r="H12" i="50"/>
  <c r="E12" i="50"/>
  <c r="K11" i="50"/>
  <c r="H11" i="50"/>
  <c r="E11" i="50"/>
  <c r="K10" i="50"/>
  <c r="H10" i="50"/>
  <c r="E10" i="50"/>
  <c r="K9" i="50"/>
  <c r="H9" i="50"/>
  <c r="E9" i="50"/>
  <c r="K8" i="50"/>
  <c r="H8" i="50"/>
  <c r="E8" i="50"/>
  <c r="K7" i="50"/>
  <c r="H7" i="50"/>
  <c r="E7" i="50"/>
  <c r="K6" i="50"/>
  <c r="H6" i="50"/>
  <c r="E6" i="50"/>
  <c r="K5" i="50"/>
  <c r="H5" i="50"/>
  <c r="E5" i="50"/>
  <c r="K4" i="50"/>
  <c r="H4" i="50"/>
  <c r="E4" i="50"/>
  <c r="E20" i="50" l="1"/>
  <c r="J20" i="49"/>
  <c r="K20" i="49" s="1"/>
  <c r="I20" i="49"/>
  <c r="G20" i="49"/>
  <c r="H20" i="49" s="1"/>
  <c r="F20" i="49"/>
  <c r="D20" i="49"/>
  <c r="E20" i="49" s="1"/>
  <c r="C20" i="49"/>
  <c r="E19" i="49"/>
  <c r="K18" i="49"/>
  <c r="H18" i="49"/>
  <c r="E18" i="49"/>
  <c r="K17" i="49"/>
  <c r="H17" i="49"/>
  <c r="E17" i="49"/>
  <c r="K16" i="49"/>
  <c r="H16" i="49"/>
  <c r="E16" i="49"/>
  <c r="K15" i="49"/>
  <c r="H15" i="49"/>
  <c r="E15" i="49"/>
  <c r="K14" i="49"/>
  <c r="H14" i="49"/>
  <c r="E14" i="49"/>
  <c r="K13" i="49"/>
  <c r="H13" i="49"/>
  <c r="E13" i="49"/>
  <c r="K12" i="49"/>
  <c r="H12" i="49"/>
  <c r="E12" i="49"/>
  <c r="K11" i="49"/>
  <c r="H11" i="49"/>
  <c r="E11" i="49"/>
  <c r="K10" i="49"/>
  <c r="H10" i="49"/>
  <c r="E10" i="49"/>
  <c r="K9" i="49"/>
  <c r="H9" i="49"/>
  <c r="E9" i="49"/>
  <c r="K8" i="49"/>
  <c r="H8" i="49"/>
  <c r="E8" i="49"/>
  <c r="K7" i="49"/>
  <c r="H7" i="49"/>
  <c r="E7" i="49"/>
  <c r="K6" i="49"/>
  <c r="H6" i="49"/>
  <c r="E6" i="49"/>
  <c r="K5" i="49"/>
  <c r="H5" i="49"/>
  <c r="E5" i="49"/>
  <c r="K4" i="49"/>
  <c r="H4" i="49"/>
  <c r="E4" i="49"/>
  <c r="E4" i="7" l="1"/>
  <c r="H4" i="7"/>
  <c r="K4" i="7"/>
  <c r="E5" i="7"/>
  <c r="H5" i="7"/>
  <c r="K5" i="7"/>
  <c r="E6" i="7"/>
  <c r="K6" i="7"/>
  <c r="E7" i="7"/>
  <c r="K7" i="7"/>
  <c r="E8" i="7"/>
  <c r="K8" i="7"/>
  <c r="E9" i="7"/>
  <c r="H9" i="7"/>
  <c r="K9" i="7"/>
  <c r="E10" i="7"/>
  <c r="K10" i="7"/>
  <c r="E11" i="7"/>
  <c r="H11" i="7"/>
  <c r="K11" i="7"/>
  <c r="E12" i="7"/>
  <c r="K12" i="7"/>
  <c r="E13" i="7"/>
  <c r="H13" i="7"/>
  <c r="K13" i="7"/>
  <c r="E14" i="7"/>
  <c r="H14" i="7"/>
  <c r="K14" i="7"/>
  <c r="E15" i="7"/>
  <c r="K15" i="7"/>
  <c r="E16" i="7"/>
  <c r="H16" i="7"/>
  <c r="K16" i="7"/>
  <c r="E17" i="7"/>
  <c r="K17" i="7"/>
  <c r="E18" i="7"/>
  <c r="H18" i="7"/>
  <c r="K18" i="7"/>
  <c r="E19" i="7"/>
  <c r="C20" i="7"/>
  <c r="D20" i="7"/>
  <c r="E20" i="7" s="1"/>
  <c r="F20" i="7"/>
  <c r="H20" i="7" s="1"/>
  <c r="G20" i="7"/>
  <c r="I20" i="7"/>
  <c r="J20" i="7"/>
  <c r="K20" i="7" s="1"/>
  <c r="H20" i="48" l="1"/>
  <c r="G20" i="48"/>
  <c r="H5" i="48"/>
  <c r="H6" i="48"/>
  <c r="H7" i="48"/>
  <c r="H8" i="48"/>
  <c r="H9" i="48"/>
  <c r="H10" i="48"/>
  <c r="H11" i="48"/>
  <c r="H12" i="48"/>
  <c r="H13" i="48"/>
  <c r="H14" i="48"/>
  <c r="H15" i="48"/>
  <c r="H16" i="48"/>
  <c r="H17" i="48"/>
  <c r="H18" i="48"/>
  <c r="J20" i="48" l="1"/>
  <c r="I20" i="48"/>
  <c r="F20" i="48"/>
  <c r="D20" i="48"/>
  <c r="C20" i="48"/>
  <c r="E19" i="48"/>
  <c r="K18" i="48"/>
  <c r="E18" i="48"/>
  <c r="K17" i="48"/>
  <c r="E17" i="48"/>
  <c r="K16" i="48"/>
  <c r="E16" i="48"/>
  <c r="K15" i="48"/>
  <c r="E15" i="48"/>
  <c r="K14" i="48"/>
  <c r="E14" i="48"/>
  <c r="K13" i="48"/>
  <c r="E13" i="48"/>
  <c r="K12" i="48"/>
  <c r="E12" i="48"/>
  <c r="K11" i="48"/>
  <c r="E11" i="48"/>
  <c r="K10" i="48"/>
  <c r="E10" i="48"/>
  <c r="K9" i="48"/>
  <c r="E9" i="48"/>
  <c r="K8" i="48"/>
  <c r="E8" i="48"/>
  <c r="K7" i="48"/>
  <c r="E7" i="48"/>
  <c r="K6" i="48"/>
  <c r="E6" i="48"/>
  <c r="K5" i="48"/>
  <c r="E5" i="48"/>
  <c r="K4" i="48"/>
  <c r="H4" i="48"/>
  <c r="E4" i="48"/>
  <c r="E20" i="48" l="1"/>
  <c r="K20" i="48"/>
  <c r="J20" i="47"/>
  <c r="I20" i="47"/>
  <c r="G20" i="47"/>
  <c r="F20" i="47"/>
  <c r="D20" i="47"/>
  <c r="C20" i="47"/>
  <c r="E19" i="47"/>
  <c r="K18" i="47"/>
  <c r="H18" i="47"/>
  <c r="E18" i="47"/>
  <c r="K17" i="47"/>
  <c r="E17" i="47"/>
  <c r="K16" i="47"/>
  <c r="H16" i="47"/>
  <c r="E16" i="47"/>
  <c r="K15" i="47"/>
  <c r="E15" i="47"/>
  <c r="K14" i="47"/>
  <c r="H14" i="47"/>
  <c r="E14" i="47"/>
  <c r="K13" i="47"/>
  <c r="H13" i="47"/>
  <c r="E13" i="47"/>
  <c r="K12" i="47"/>
  <c r="E12" i="47"/>
  <c r="K11" i="47"/>
  <c r="H11" i="47"/>
  <c r="E11" i="47"/>
  <c r="K10" i="47"/>
  <c r="E10" i="47"/>
  <c r="K9" i="47"/>
  <c r="H9" i="47"/>
  <c r="E9" i="47"/>
  <c r="K8" i="47"/>
  <c r="E8" i="47"/>
  <c r="K7" i="47"/>
  <c r="E7" i="47"/>
  <c r="K6" i="47"/>
  <c r="E6" i="47"/>
  <c r="K5" i="47"/>
  <c r="H5" i="47"/>
  <c r="E5" i="47"/>
  <c r="K4" i="47"/>
  <c r="H4" i="47"/>
  <c r="E4" i="47"/>
  <c r="H20" i="47" l="1"/>
  <c r="K20" i="47"/>
  <c r="E20" i="47"/>
</calcChain>
</file>

<file path=xl/sharedStrings.xml><?xml version="1.0" encoding="utf-8"?>
<sst xmlns="http://schemas.openxmlformats.org/spreadsheetml/2006/main" count="1464" uniqueCount="73">
  <si>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</si>
  <si>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</si>
  <si>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</si>
  <si>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</si>
  <si>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</si>
  <si>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</si>
  <si>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</si>
  <si>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</si>
  <si>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</si>
  <si>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</si>
  <si>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</si>
  <si>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</si>
  <si>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</si>
  <si>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</si>
  <si>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</si>
  <si>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</si>
  <si>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</si>
  <si>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</si>
  <si>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</si>
  <si>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</si>
  <si>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</si>
  <si>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</si>
  <si>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</si>
  <si>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r>
      <t xml:space="preserve">* - </t>
    </r>
    <r>
      <rPr>
        <sz val="10"/>
        <color theme="1"/>
        <rFont val="Times New Roman"/>
        <family val="1"/>
        <charset val="204"/>
      </rPr>
      <t>сведения Управления медицинской помощи детям и службы родовспоможения
 Министерства здравоохранения Калужской области</t>
    </r>
  </si>
  <si>
    <r>
      <t xml:space="preserve">** - </t>
    </r>
    <r>
      <rPr>
        <sz val="10"/>
        <color theme="1"/>
        <rFont val="Times New Roman"/>
        <family val="1"/>
        <charset val="204"/>
      </rPr>
      <t>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  </r>
  </si>
  <si>
    <t>https://orph.egisz.rosminzdrav.ru/authorize</t>
  </si>
  <si>
    <t xml:space="preserve">ГБУЗ КО «ДГКБ»  </t>
  </si>
  <si>
    <t>План
2025 *</t>
  </si>
  <si>
    <t>План
20245 *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</si>
  <si>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22.01.2025  (10ч:00м)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</si>
  <si>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</si>
  <si>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29.01.2025  (09ч:40м)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</si>
  <si>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</si>
  <si>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19.02.2025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</si>
  <si>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05.03.2025  (09ч:30м)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</si>
  <si>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</si>
  <si>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12.03.2025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</si>
  <si>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19.03.2025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</si>
  <si>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26.03.2025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</si>
  <si>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02.04.2025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</si>
  <si>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</si>
  <si>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</si>
  <si>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</si>
  <si>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</si>
  <si>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07.05.2025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</si>
  <si>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14.05.2025  (09ч:15м)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</si>
  <si>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21.05.2025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</si>
  <si>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</si>
  <si>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04.06.2025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</si>
  <si>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11.06.2025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</si>
  <si>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18.06.2025  (08ч:55м)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</si>
  <si>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25.06.2025  (17ч:55м)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</si>
  <si>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01.07.2025  (17ч:45м)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</si>
  <si>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09.07.2025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</si>
  <si>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16.07.2025  (11ч:05м)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</si>
  <si>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23.07.2025  (09ч:20м)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</si>
  <si>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30.07.2025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</si>
  <si>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06.08.2025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</si>
  <si>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13.08.2025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</si>
  <si>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20.08.2025  (09ч:00)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</si>
  <si>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28.08.2025  (09ч:05)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</si>
  <si>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03.09.2025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</si>
  <si>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10.09.2025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</si>
  <si>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17.09.2025  (09ч:15)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</si>
  <si>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24.09.2025  (10ч:05)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</si>
  <si>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01.10.2025  (10ч:20)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</si>
  <si>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07.10.2025  (22ч:10)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</si>
  <si>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15.10.2025 (11ч:10)</t>
    </r>
  </si>
  <si>
    <t>в сравнении с предыдущей неделей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</si>
  <si>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22.10.2025 (09ч:30)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</si>
  <si>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29.10.2025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</si>
  <si>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04.11.2025 (10:00)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</si>
  <si>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12.11.2025 (11:10)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</si>
</sst>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49" fontId="1" fillId="0" borderId="5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/>
    <xf numFmtId="49" fontId="1" fillId="0" borderId="5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9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1" applyFont="1" applyBorder="1"/>
    <xf numFmtId="0" fontId="6" fillId="0" borderId="0" xfId="1" applyFont="1"/>
    <xf numFmtId="0" fontId="7" fillId="0" borderId="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6" fillId="0" borderId="0" xfId="1" applyFont="1" applyFill="1" applyBorder="1"/>
    <xf numFmtId="165" fontId="2" fillId="0" borderId="26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ph.egisz.rosminzdrav.ru/authoriz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orph.egisz.rosminzdrav.ru/authoriz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orph.egisz.rosminzdrav.ru/authoriz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orph.egisz.rosminzdrav.ru/authoriz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orph.egisz.rosminzdrav.ru/authoriz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orph.egisz.rosminzdrav.ru/authoriz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orph.egisz.rosminzdrav.ru/authoriz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orph.egisz.rosminzdrav.ru/authoriz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orph.egisz.rosminzdrav.ru/authoriz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orph.egisz.rosminzdrav.ru/authoriz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rph.egisz.rosminzdrav.ru/authoriz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orph.egisz.rosminzdrav.ru/authorize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orph.egisz.rosminzdrav.ru/authorize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orph.egisz.rosminzdrav.ru/authorize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orph.egisz.rosminzdrav.ru/authorize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orph.egisz.rosminzdrav.ru/authorize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orph.egisz.rosminzdrav.ru/authorize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orph.egisz.rosminzdrav.ru/authorize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orph.egisz.rosminzdrav.ru/authorize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orph.egisz.rosminzdrav.ru/authorize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rph.egisz.rosminzdrav.ru/authorize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orph.egisz.rosminzdrav.ru/authorize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orph.egisz.rosminzdrav.ru/authorize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orph.egisz.rosminzdrav.ru/authorize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orph.egisz.rosminzdrav.ru/authorize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orph.egisz.rosminzdrav.ru/authorize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orph.egisz.rosminzdrav.ru/authorize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orph.egisz.rosminzdrav.ru/authorize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orph.egisz.rosminzdrav.ru/authorize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orph.egisz.rosminzdrav.ru/authorize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rph.egisz.rosminzdrav.ru/authorize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orph.egisz.rosminzdrav.ru/authorize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s://orph.egisz.rosminzdrav.ru/authorize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s://orph.egisz.rosminzdrav.ru/authorize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orph.egisz.rosminzdrav.ru/authoriz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orph.egisz.rosminzdrav.ru/authoriz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rph.egisz.rosminzdrav.ru/authoriz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120" zoomScaleNormal="120"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5703125" style="3" customWidth="1"/>
    <col min="6" max="6" width="7.140625" style="3" customWidth="1"/>
    <col min="7" max="7" width="10.85546875" style="3" customWidth="1"/>
    <col min="8" max="8" width="11" style="3" customWidth="1"/>
    <col min="9" max="9" width="6.7109375" style="3" customWidth="1"/>
    <col min="10" max="10" width="10.7109375" style="3" customWidth="1"/>
    <col min="11" max="11" width="11.570312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29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7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46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/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287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64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/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172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/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596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42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1218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29.25" customHeight="1" x14ac:dyDescent="0.2">
      <c r="B22" s="86" t="s">
        <v>23</v>
      </c>
      <c r="C22" s="86"/>
      <c r="D22" s="86"/>
      <c r="E22" s="86"/>
      <c r="F22" s="86"/>
      <c r="G22" s="86"/>
      <c r="H22" s="86"/>
      <c r="I22" s="86"/>
      <c r="J22" s="86"/>
      <c r="K22" s="86"/>
      <c r="L22" s="64"/>
    </row>
    <row r="23" spans="1:15" x14ac:dyDescent="0.2">
      <c r="B23" s="65"/>
      <c r="C23" s="39"/>
      <c r="D23" s="7"/>
      <c r="E23" s="8"/>
      <c r="F23" s="8"/>
      <c r="G23" s="8"/>
      <c r="H23" s="8"/>
      <c r="I23" s="8"/>
      <c r="J23" s="8"/>
      <c r="K23" s="8"/>
      <c r="L23" s="64"/>
    </row>
    <row r="24" spans="1:15" x14ac:dyDescent="0.2">
      <c r="B24" s="58"/>
      <c r="C24" s="40"/>
      <c r="D24" s="7"/>
    </row>
    <row r="25" spans="1:15" ht="30" customHeight="1" x14ac:dyDescent="0.2">
      <c r="B25" s="73" t="s">
        <v>24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5" x14ac:dyDescent="0.2">
      <c r="B26" s="59" t="s">
        <v>25</v>
      </c>
    </row>
  </sheetData>
  <mergeCells count="7">
    <mergeCell ref="B25:K25"/>
    <mergeCell ref="B1:K1"/>
    <mergeCell ref="B2:B3"/>
    <mergeCell ref="C2:E2"/>
    <mergeCell ref="F2:H2"/>
    <mergeCell ref="I2:K2"/>
    <mergeCell ref="B22:K22"/>
  </mergeCells>
  <hyperlinks>
    <hyperlink ref="B26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38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850</v>
      </c>
      <c r="E4" s="16">
        <f t="shared" ref="E4:E20" si="0">D4/C4*100</f>
        <v>29.761904761904763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1439</v>
      </c>
      <c r="E5" s="25">
        <f t="shared" si="0"/>
        <v>11.077752117013087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1802</v>
      </c>
      <c r="E6" s="25">
        <f t="shared" si="0"/>
        <v>24.334908845374748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2585</v>
      </c>
      <c r="E7" s="25">
        <f t="shared" si="0"/>
        <v>25.693271046615646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319</v>
      </c>
      <c r="E8" s="25">
        <f t="shared" si="0"/>
        <v>14.816535067347886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1952</v>
      </c>
      <c r="E9" s="25">
        <f t="shared" si="0"/>
        <v>29.095245193024294</v>
      </c>
      <c r="F9" s="26">
        <v>113</v>
      </c>
      <c r="G9" s="24">
        <v>53</v>
      </c>
      <c r="H9" s="27">
        <f t="shared" si="2"/>
        <v>46.902654867256636</v>
      </c>
      <c r="I9" s="26">
        <v>172</v>
      </c>
      <c r="J9" s="24">
        <v>102</v>
      </c>
      <c r="K9" s="28">
        <f t="shared" si="1"/>
        <v>59.302325581395351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2896</v>
      </c>
      <c r="E10" s="25">
        <f t="shared" si="0"/>
        <v>40.788732394366193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55</v>
      </c>
      <c r="K10" s="28">
        <f>J10/I10*100</f>
        <v>38.461538461538467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1606</v>
      </c>
      <c r="E11" s="25">
        <f t="shared" si="0"/>
        <v>33.113402061855666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896</v>
      </c>
      <c r="E12" s="25">
        <f t="shared" si="0"/>
        <v>29.866666666666671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796</v>
      </c>
      <c r="E13" s="25">
        <f t="shared" si="0"/>
        <v>16.368496812667075</v>
      </c>
      <c r="F13" s="26">
        <v>44</v>
      </c>
      <c r="G13" s="24"/>
      <c r="H13" s="27">
        <f t="shared" si="2"/>
        <v>0</v>
      </c>
      <c r="I13" s="26">
        <v>115</v>
      </c>
      <c r="J13" s="24">
        <v>73</v>
      </c>
      <c r="K13" s="38">
        <f t="shared" si="3"/>
        <v>63.478260869565219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2010</v>
      </c>
      <c r="E14" s="25">
        <f t="shared" si="0"/>
        <v>22.325891369543484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2317</v>
      </c>
      <c r="E15" s="25">
        <f t="shared" si="0"/>
        <v>17.55835101545923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14957</v>
      </c>
      <c r="E16" s="25">
        <f t="shared" si="0"/>
        <v>25.78793103448276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86</v>
      </c>
      <c r="K16" s="28">
        <f t="shared" si="3"/>
        <v>24.022346368715084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651</v>
      </c>
      <c r="E17" s="25">
        <f t="shared" si="0"/>
        <v>25.529411764705884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669</v>
      </c>
      <c r="E18" s="25">
        <f>D18/C18*100</f>
        <v>41.8125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35745</v>
      </c>
      <c r="E20" s="53">
        <f t="shared" si="0"/>
        <v>24.177020839110703</v>
      </c>
      <c r="F20" s="68">
        <f>SUM(F4:F19)</f>
        <v>1383</v>
      </c>
      <c r="G20" s="54">
        <f>SUM(G4:G18)</f>
        <v>448</v>
      </c>
      <c r="H20" s="55">
        <f>G20/F20*100</f>
        <v>32.393347794649316</v>
      </c>
      <c r="I20" s="68">
        <f>SUM(I4:I19)</f>
        <v>1742</v>
      </c>
      <c r="J20" s="54">
        <f>SUM(J4:J18)</f>
        <v>551</v>
      </c>
      <c r="K20" s="55">
        <f>J20/I20*100</f>
        <v>31.630309988518945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883</v>
      </c>
      <c r="E4" s="16">
        <f t="shared" ref="E4:E20" si="0">D4/C4*100</f>
        <v>30.917366946778714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1727</v>
      </c>
      <c r="E5" s="25">
        <f t="shared" si="0"/>
        <v>13.294842186297151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1903</v>
      </c>
      <c r="E6" s="25">
        <f t="shared" si="0"/>
        <v>25.698852126941258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2042</v>
      </c>
      <c r="E9" s="25">
        <f t="shared" si="0"/>
        <v>30.436726784915784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123</v>
      </c>
      <c r="K9" s="28">
        <f t="shared" si="1"/>
        <v>71.511627906976756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3101</v>
      </c>
      <c r="E10" s="25">
        <f t="shared" si="0"/>
        <v>43.676056338028168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78</v>
      </c>
      <c r="K10" s="28">
        <f>J10/I10*100</f>
        <v>54.54545454545454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1854</v>
      </c>
      <c r="E11" s="25">
        <f t="shared" si="0"/>
        <v>38.226804123711339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981</v>
      </c>
      <c r="E12" s="25">
        <f t="shared" si="0"/>
        <v>32.700000000000003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1017</v>
      </c>
      <c r="E13" s="25">
        <f t="shared" si="0"/>
        <v>20.913016656384947</v>
      </c>
      <c r="F13" s="26">
        <v>44</v>
      </c>
      <c r="G13" s="24">
        <v>34</v>
      </c>
      <c r="H13" s="27">
        <f t="shared" si="2"/>
        <v>77.272727272727266</v>
      </c>
      <c r="I13" s="26">
        <v>115</v>
      </c>
      <c r="J13" s="24">
        <v>91</v>
      </c>
      <c r="K13" s="38">
        <f t="shared" si="3"/>
        <v>79.130434782608688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2207</v>
      </c>
      <c r="E14" s="25">
        <f t="shared" si="0"/>
        <v>24.514050871931577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3232</v>
      </c>
      <c r="E15" s="25">
        <f t="shared" si="0"/>
        <v>24.492270384965138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16629</v>
      </c>
      <c r="E16" s="25">
        <f t="shared" si="0"/>
        <v>28.670689655172417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104</v>
      </c>
      <c r="K16" s="28">
        <f t="shared" si="3"/>
        <v>29.050279329608941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684</v>
      </c>
      <c r="E17" s="25">
        <f t="shared" si="0"/>
        <v>26.823529411764707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732</v>
      </c>
      <c r="E18" s="25">
        <f>D18/C18*100</f>
        <v>45.75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40090</v>
      </c>
      <c r="E20" s="53">
        <f t="shared" si="0"/>
        <v>27.115869784304042</v>
      </c>
      <c r="F20" s="68">
        <f>SUM(F4:F19)</f>
        <v>1383</v>
      </c>
      <c r="G20" s="54">
        <f>SUM(G4:G18)</f>
        <v>495</v>
      </c>
      <c r="H20" s="55">
        <f>G20/F20*100</f>
        <v>35.791757049891544</v>
      </c>
      <c r="I20" s="68">
        <f>SUM(I4:I19)</f>
        <v>1742</v>
      </c>
      <c r="J20" s="54">
        <f>SUM(J4:J18)</f>
        <v>639</v>
      </c>
      <c r="K20" s="55">
        <f>J20/I20*100</f>
        <v>36.681974741676235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931</v>
      </c>
      <c r="E4" s="16">
        <f t="shared" ref="E4:E20" si="0">D4/C4*100</f>
        <v>32.598039215686278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2150</v>
      </c>
      <c r="E5" s="25">
        <f t="shared" si="0"/>
        <v>16.551193225558123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2290</v>
      </c>
      <c r="E6" s="25">
        <f t="shared" si="0"/>
        <v>30.925050641458473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2236</v>
      </c>
      <c r="E9" s="25">
        <f t="shared" si="0"/>
        <v>33.328364882992993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3206</v>
      </c>
      <c r="E10" s="25">
        <f t="shared" si="0"/>
        <v>45.154929577464785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109</v>
      </c>
      <c r="K10" s="28">
        <f>J10/I10*100</f>
        <v>76.223776223776213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1984</v>
      </c>
      <c r="E11" s="25">
        <f t="shared" si="0"/>
        <v>40.907216494845358</v>
      </c>
      <c r="F11" s="26">
        <v>270</v>
      </c>
      <c r="G11" s="24">
        <v>3</v>
      </c>
      <c r="H11" s="27">
        <f t="shared" si="2"/>
        <v>1.1111111111111112</v>
      </c>
      <c r="I11" s="26">
        <v>127</v>
      </c>
      <c r="J11" s="24">
        <v>1</v>
      </c>
      <c r="K11" s="28">
        <f t="shared" ref="K11:K18" si="3">J11/I11*100</f>
        <v>0.78740157480314954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1055</v>
      </c>
      <c r="E12" s="25">
        <f t="shared" si="0"/>
        <v>35.166666666666671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1439</v>
      </c>
      <c r="E13" s="25">
        <f t="shared" si="0"/>
        <v>29.590787579683326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2264</v>
      </c>
      <c r="E14" s="25">
        <f t="shared" si="0"/>
        <v>25.147173164500725</v>
      </c>
      <c r="F14" s="26">
        <v>198</v>
      </c>
      <c r="G14" s="24">
        <v>87</v>
      </c>
      <c r="H14" s="27">
        <f t="shared" si="2"/>
        <v>43.939393939393938</v>
      </c>
      <c r="I14" s="26">
        <v>104</v>
      </c>
      <c r="J14" s="24">
        <v>49</v>
      </c>
      <c r="K14" s="28">
        <f t="shared" si="3"/>
        <v>47.115384615384613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4191</v>
      </c>
      <c r="E15" s="25">
        <f t="shared" si="0"/>
        <v>31.759624128523793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18366</v>
      </c>
      <c r="E16" s="25">
        <f t="shared" si="0"/>
        <v>31.665517241379309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124</v>
      </c>
      <c r="K16" s="28">
        <f t="shared" si="3"/>
        <v>34.63687150837989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731</v>
      </c>
      <c r="E17" s="25">
        <f t="shared" si="0"/>
        <v>28.666666666666668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833</v>
      </c>
      <c r="E18" s="25">
        <f>D18/C18*100</f>
        <v>52.0625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44774</v>
      </c>
      <c r="E20" s="53">
        <f t="shared" si="0"/>
        <v>30.284009820963565</v>
      </c>
      <c r="F20" s="68">
        <f>SUM(F4:F19)</f>
        <v>1383</v>
      </c>
      <c r="G20" s="54">
        <f>SUM(G4:G18)</f>
        <v>560</v>
      </c>
      <c r="H20" s="55">
        <f>G20/F20*100</f>
        <v>40.491684743311637</v>
      </c>
      <c r="I20" s="68">
        <f>SUM(I4:I19)</f>
        <v>1742</v>
      </c>
      <c r="J20" s="54">
        <f>SUM(J4:J18)</f>
        <v>717</v>
      </c>
      <c r="K20" s="55">
        <f>J20/I20*100</f>
        <v>41.159586681974744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955</v>
      </c>
      <c r="E4" s="16">
        <f t="shared" ref="E4:E20" si="0">D4/C4*100</f>
        <v>33.438375350140056</v>
      </c>
      <c r="F4" s="17">
        <v>10</v>
      </c>
      <c r="G4" s="15"/>
      <c r="H4" s="66">
        <f>G4/F4*100</f>
        <v>0</v>
      </c>
      <c r="I4" s="17">
        <v>55</v>
      </c>
      <c r="J4" s="15">
        <v>13</v>
      </c>
      <c r="K4" s="19">
        <f t="shared" ref="K4:K9" si="1">J4/I4*100</f>
        <v>23.636363636363637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3096</v>
      </c>
      <c r="E5" s="25">
        <f t="shared" si="0"/>
        <v>23.833718244803695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19</v>
      </c>
      <c r="K5" s="28">
        <f t="shared" si="1"/>
        <v>15.447154471544716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2604</v>
      </c>
      <c r="E6" s="25">
        <f t="shared" si="0"/>
        <v>35.165428764348412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2922</v>
      </c>
      <c r="E7" s="25">
        <f t="shared" si="0"/>
        <v>29.042838684027434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453</v>
      </c>
      <c r="E8" s="25">
        <f t="shared" si="0"/>
        <v>21.040408732001858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2459</v>
      </c>
      <c r="E9" s="25">
        <f t="shared" si="0"/>
        <v>36.652258160679686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3403</v>
      </c>
      <c r="E10" s="25">
        <f t="shared" si="0"/>
        <v>47.929577464788728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126</v>
      </c>
      <c r="K10" s="28">
        <f>J10/I10*100</f>
        <v>88.111888111888121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2106</v>
      </c>
      <c r="E11" s="25">
        <f t="shared" si="0"/>
        <v>43.422680412371136</v>
      </c>
      <c r="F11" s="26">
        <v>270</v>
      </c>
      <c r="G11" s="24">
        <v>26</v>
      </c>
      <c r="H11" s="27">
        <f t="shared" si="2"/>
        <v>9.6296296296296298</v>
      </c>
      <c r="I11" s="26">
        <v>127</v>
      </c>
      <c r="J11" s="24">
        <v>7</v>
      </c>
      <c r="K11" s="28">
        <f t="shared" ref="K11:K18" si="3">J11/I11*100</f>
        <v>5.5118110236220472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1145</v>
      </c>
      <c r="E12" s="25">
        <f t="shared" si="0"/>
        <v>38.166666666666664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1617</v>
      </c>
      <c r="E13" s="25">
        <f t="shared" si="0"/>
        <v>33.251079580505859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2381</v>
      </c>
      <c r="E14" s="25">
        <f t="shared" si="0"/>
        <v>26.446739975563698</v>
      </c>
      <c r="F14" s="26">
        <v>198</v>
      </c>
      <c r="G14" s="24">
        <v>124</v>
      </c>
      <c r="H14" s="27">
        <f t="shared" si="2"/>
        <v>62.62626262626263</v>
      </c>
      <c r="I14" s="26">
        <v>104</v>
      </c>
      <c r="J14" s="24">
        <v>52</v>
      </c>
      <c r="K14" s="28">
        <f t="shared" si="3"/>
        <v>50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5085</v>
      </c>
      <c r="E15" s="25">
        <f t="shared" si="0"/>
        <v>38.53440436495908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20253</v>
      </c>
      <c r="E16" s="25">
        <f t="shared" si="0"/>
        <v>34.918965517241382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216</v>
      </c>
      <c r="K16" s="28">
        <f t="shared" si="3"/>
        <v>60.33519553072626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846</v>
      </c>
      <c r="E17" s="25">
        <f t="shared" si="0"/>
        <v>33.176470588235297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949</v>
      </c>
      <c r="E18" s="25">
        <f>D18/C18*100</f>
        <v>59.3125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50274</v>
      </c>
      <c r="E20" s="53">
        <f t="shared" si="0"/>
        <v>34.004071776904503</v>
      </c>
      <c r="F20" s="68">
        <f>SUM(F4:F19)</f>
        <v>1383</v>
      </c>
      <c r="G20" s="54">
        <f>SUM(G4:G18)</f>
        <v>620</v>
      </c>
      <c r="H20" s="55">
        <f>G20/F20*100</f>
        <v>44.830079537237886</v>
      </c>
      <c r="I20" s="68">
        <f>SUM(I4:I19)</f>
        <v>1742</v>
      </c>
      <c r="J20" s="54">
        <f>SUM(J4:J18)</f>
        <v>848</v>
      </c>
      <c r="K20" s="55">
        <f>J20/I20*100</f>
        <v>48.679678530424795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976</v>
      </c>
      <c r="E4" s="16">
        <f t="shared" ref="E4:E20" si="0">D4/C4*100</f>
        <v>34.173669467787114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3368</v>
      </c>
      <c r="E5" s="25">
        <f t="shared" si="0"/>
        <v>25.927636643571976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2689</v>
      </c>
      <c r="E6" s="25">
        <f t="shared" si="0"/>
        <v>36.313301823092502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3377</v>
      </c>
      <c r="E7" s="25">
        <f t="shared" si="0"/>
        <v>33.565251963025545</v>
      </c>
      <c r="F7" s="26"/>
      <c r="G7" s="33"/>
      <c r="H7" s="27"/>
      <c r="I7" s="26">
        <v>134</v>
      </c>
      <c r="J7" s="24">
        <v>11</v>
      </c>
      <c r="K7" s="28">
        <f t="shared" si="1"/>
        <v>8.2089552238805972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581</v>
      </c>
      <c r="E8" s="25">
        <f t="shared" si="0"/>
        <v>26.98560148629819</v>
      </c>
      <c r="F8" s="26"/>
      <c r="G8" s="24"/>
      <c r="H8" s="27"/>
      <c r="I8" s="26">
        <v>20</v>
      </c>
      <c r="J8" s="24">
        <v>8</v>
      </c>
      <c r="K8" s="28">
        <f t="shared" si="1"/>
        <v>40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2618</v>
      </c>
      <c r="E9" s="25">
        <f t="shared" si="0"/>
        <v>39.022208973021314</v>
      </c>
      <c r="F9" s="26">
        <v>113</v>
      </c>
      <c r="G9" s="24">
        <v>67</v>
      </c>
      <c r="H9" s="27">
        <f t="shared" si="2"/>
        <v>59.292035398230091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3501</v>
      </c>
      <c r="E10" s="25">
        <f t="shared" si="0"/>
        <v>49.309859154929576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127</v>
      </c>
      <c r="K10" s="28">
        <f>J10/I10*100</f>
        <v>88.811188811188813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2175</v>
      </c>
      <c r="E11" s="25">
        <f t="shared" si="0"/>
        <v>44.845360824742272</v>
      </c>
      <c r="F11" s="26">
        <v>270</v>
      </c>
      <c r="G11" s="24">
        <v>27</v>
      </c>
      <c r="H11" s="27">
        <f t="shared" si="2"/>
        <v>10</v>
      </c>
      <c r="I11" s="26">
        <v>127</v>
      </c>
      <c r="J11" s="24">
        <v>9</v>
      </c>
      <c r="K11" s="28">
        <f t="shared" ref="K11:K18" si="3">J11/I11*100</f>
        <v>7.0866141732283463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1346</v>
      </c>
      <c r="E12" s="25">
        <f t="shared" si="0"/>
        <v>44.866666666666667</v>
      </c>
      <c r="F12" s="26"/>
      <c r="G12" s="61"/>
      <c r="H12" s="27"/>
      <c r="I12" s="26">
        <v>72</v>
      </c>
      <c r="J12" s="32">
        <v>29</v>
      </c>
      <c r="K12" s="28">
        <f t="shared" si="3"/>
        <v>40.277777777777779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1806</v>
      </c>
      <c r="E13" s="25">
        <f t="shared" si="0"/>
        <v>37.137569401603947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2570</v>
      </c>
      <c r="E14" s="25">
        <f t="shared" si="0"/>
        <v>28.546040208819285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57</v>
      </c>
      <c r="K14" s="28">
        <f t="shared" si="3"/>
        <v>54.807692307692314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5300</v>
      </c>
      <c r="E15" s="25">
        <f t="shared" si="0"/>
        <v>40.163685965444074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21597</v>
      </c>
      <c r="E16" s="25">
        <f t="shared" si="0"/>
        <v>37.236206896551728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306</v>
      </c>
      <c r="K16" s="28">
        <f t="shared" si="3"/>
        <v>85.47486033519553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1006</v>
      </c>
      <c r="E17" s="25">
        <f t="shared" si="0"/>
        <v>39.450980392156865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1046</v>
      </c>
      <c r="E18" s="25">
        <f>D18/C18*100</f>
        <v>65.375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53956</v>
      </c>
      <c r="E20" s="53">
        <f t="shared" si="0"/>
        <v>36.494484162681687</v>
      </c>
      <c r="F20" s="68">
        <f>SUM(F4:F19)</f>
        <v>1383</v>
      </c>
      <c r="G20" s="54">
        <f>SUM(G4:G18)</f>
        <v>623</v>
      </c>
      <c r="H20" s="55">
        <f>G20/F20*100</f>
        <v>45.046999276934201</v>
      </c>
      <c r="I20" s="68">
        <f>SUM(I4:I19)</f>
        <v>1742</v>
      </c>
      <c r="J20" s="54">
        <f>SUM(J4:J18)</f>
        <v>970</v>
      </c>
      <c r="K20" s="55">
        <f>J20/I20*100</f>
        <v>55.683122847301945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1000</v>
      </c>
      <c r="E4" s="16">
        <f t="shared" ref="E4:E20" si="0">D4/C4*100</f>
        <v>35.014005602240893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3564</v>
      </c>
      <c r="E5" s="25">
        <f t="shared" si="0"/>
        <v>27.436489607390303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2793</v>
      </c>
      <c r="E6" s="25">
        <f t="shared" si="0"/>
        <v>37.717758271438214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3806</v>
      </c>
      <c r="E7" s="25">
        <f t="shared" si="0"/>
        <v>37.829241626080908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757</v>
      </c>
      <c r="E8" s="25">
        <f t="shared" si="0"/>
        <v>35.160241523455646</v>
      </c>
      <c r="F8" s="26"/>
      <c r="G8" s="24"/>
      <c r="H8" s="27"/>
      <c r="I8" s="26">
        <v>20</v>
      </c>
      <c r="J8" s="24">
        <v>11</v>
      </c>
      <c r="K8" s="28">
        <f t="shared" si="1"/>
        <v>55.000000000000007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2842</v>
      </c>
      <c r="E9" s="25">
        <f t="shared" si="0"/>
        <v>42.361007601729021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3658</v>
      </c>
      <c r="E10" s="25">
        <f t="shared" si="0"/>
        <v>51.521126760563384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128</v>
      </c>
      <c r="K10" s="28">
        <f>J10/I10*100</f>
        <v>89.510489510489506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2473</v>
      </c>
      <c r="E11" s="25">
        <f t="shared" si="0"/>
        <v>50.989690721649481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1380</v>
      </c>
      <c r="E12" s="25">
        <f t="shared" si="0"/>
        <v>46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2016</v>
      </c>
      <c r="E13" s="25">
        <f t="shared" si="0"/>
        <v>41.455891425046268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3065</v>
      </c>
      <c r="E14" s="25">
        <f t="shared" si="0"/>
        <v>34.044207486393425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6270</v>
      </c>
      <c r="E15" s="25">
        <f t="shared" si="0"/>
        <v>47.514398302515914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23718</v>
      </c>
      <c r="E16" s="25">
        <f t="shared" si="0"/>
        <v>40.893103448275866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1184</v>
      </c>
      <c r="E17" s="25">
        <f t="shared" si="0"/>
        <v>46.431372549019606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1105</v>
      </c>
      <c r="E18" s="25">
        <f>D18/C18*100</f>
        <v>69.0625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59631</v>
      </c>
      <c r="E20" s="53">
        <f t="shared" si="0"/>
        <v>40.332911726311657</v>
      </c>
      <c r="F20" s="68">
        <f>SUM(F4:F19)</f>
        <v>1383</v>
      </c>
      <c r="G20" s="54">
        <f>SUM(G4:G18)</f>
        <v>632</v>
      </c>
      <c r="H20" s="55">
        <f>G20/F20*100</f>
        <v>45.697758496023141</v>
      </c>
      <c r="I20" s="68">
        <f>SUM(I4:I19)</f>
        <v>1742</v>
      </c>
      <c r="J20" s="54">
        <f>SUM(J4:J18)</f>
        <v>1047</v>
      </c>
      <c r="K20" s="55">
        <f>J20/I20*100</f>
        <v>60.103329506314587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1011</v>
      </c>
      <c r="E4" s="16">
        <f t="shared" ref="E4:E20" si="0">D4/C4*100</f>
        <v>35.399159663865547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3707</v>
      </c>
      <c r="E5" s="25">
        <f t="shared" si="0"/>
        <v>28.537336412625098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2914</v>
      </c>
      <c r="E6" s="25">
        <f t="shared" si="0"/>
        <v>39.35178933153275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3888</v>
      </c>
      <c r="E7" s="25">
        <f t="shared" si="0"/>
        <v>38.644269953284962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927</v>
      </c>
      <c r="E8" s="25">
        <f t="shared" si="0"/>
        <v>43.056200650255455</v>
      </c>
      <c r="F8" s="26"/>
      <c r="G8" s="24"/>
      <c r="H8" s="27"/>
      <c r="I8" s="26">
        <v>20</v>
      </c>
      <c r="J8" s="24">
        <v>12</v>
      </c>
      <c r="K8" s="28">
        <f t="shared" si="1"/>
        <v>60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2966</v>
      </c>
      <c r="E9" s="25">
        <f t="shared" si="0"/>
        <v>44.209271128335068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3743</v>
      </c>
      <c r="E10" s="25">
        <f t="shared" si="0"/>
        <v>52.718309859154935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2486</v>
      </c>
      <c r="E11" s="25">
        <f t="shared" si="0"/>
        <v>51.257731958762889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1426</v>
      </c>
      <c r="E12" s="25">
        <f t="shared" si="0"/>
        <v>47.533333333333331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2097</v>
      </c>
      <c r="E13" s="25">
        <f t="shared" si="0"/>
        <v>43.12152991980259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3180</v>
      </c>
      <c r="E14" s="25">
        <f t="shared" si="0"/>
        <v>35.321559480173278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6693</v>
      </c>
      <c r="E15" s="25">
        <f t="shared" si="0"/>
        <v>50.719915125795701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24519</v>
      </c>
      <c r="E16" s="25">
        <f t="shared" si="0"/>
        <v>42.274137931034481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1270</v>
      </c>
      <c r="E17" s="25">
        <f t="shared" si="0"/>
        <v>49.803921568627452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1210</v>
      </c>
      <c r="E18" s="25">
        <f>D18/C18*100</f>
        <v>75.625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62037</v>
      </c>
      <c r="E20" s="53">
        <f t="shared" si="0"/>
        <v>41.960269738310551</v>
      </c>
      <c r="F20" s="68">
        <f>SUM(F4:F19)</f>
        <v>1383</v>
      </c>
      <c r="G20" s="54">
        <f>SUM(G4:G18)</f>
        <v>634</v>
      </c>
      <c r="H20" s="55">
        <f>G20/F20*100</f>
        <v>45.842371655820678</v>
      </c>
      <c r="I20" s="68">
        <f>SUM(I4:I19)</f>
        <v>1742</v>
      </c>
      <c r="J20" s="54">
        <f>SUM(J4:J18)</f>
        <v>1071</v>
      </c>
      <c r="K20" s="55">
        <f>J20/I20*100</f>
        <v>61.481056257175659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1151</v>
      </c>
      <c r="E4" s="16">
        <f t="shared" ref="E4:E20" si="0">D4/C4*100</f>
        <v>40.301120448179276</v>
      </c>
      <c r="F4" s="17">
        <v>10</v>
      </c>
      <c r="G4" s="15"/>
      <c r="H4" s="66">
        <f>G4/F4*100</f>
        <v>0</v>
      </c>
      <c r="I4" s="17">
        <v>55</v>
      </c>
      <c r="J4" s="15">
        <v>42</v>
      </c>
      <c r="K4" s="19">
        <f t="shared" ref="K4:K9" si="1">J4/I4*100</f>
        <v>76.363636363636374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4067</v>
      </c>
      <c r="E5" s="25">
        <f t="shared" si="0"/>
        <v>31.308698999230177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3314</v>
      </c>
      <c r="E6" s="25">
        <f t="shared" si="0"/>
        <v>44.753544902093182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4007</v>
      </c>
      <c r="E7" s="25">
        <f t="shared" si="0"/>
        <v>39.827054964715238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1047</v>
      </c>
      <c r="E8" s="25">
        <f t="shared" si="0"/>
        <v>48.629818857408267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3093</v>
      </c>
      <c r="E9" s="25">
        <f t="shared" si="0"/>
        <v>46.102250708004171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3826</v>
      </c>
      <c r="E10" s="25">
        <f t="shared" si="0"/>
        <v>53.887323943661968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2496</v>
      </c>
      <c r="E11" s="25">
        <f t="shared" si="0"/>
        <v>51.463917525773198</v>
      </c>
      <c r="F11" s="26">
        <v>270</v>
      </c>
      <c r="G11" s="24">
        <v>37</v>
      </c>
      <c r="H11" s="27">
        <f t="shared" si="2"/>
        <v>13.703703703703704</v>
      </c>
      <c r="I11" s="26">
        <v>127</v>
      </c>
      <c r="J11" s="24">
        <v>31</v>
      </c>
      <c r="K11" s="28">
        <f t="shared" ref="K11:K18" si="3">J11/I11*100</f>
        <v>24.409448818897637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1493</v>
      </c>
      <c r="E12" s="25">
        <f t="shared" si="0"/>
        <v>49.766666666666666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2150</v>
      </c>
      <c r="E13" s="25">
        <f t="shared" si="0"/>
        <v>44.211392144766606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3359</v>
      </c>
      <c r="E14" s="25">
        <f t="shared" si="0"/>
        <v>37.30978562701322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75</v>
      </c>
      <c r="K14" s="28">
        <f t="shared" si="3"/>
        <v>72.115384615384613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7183</v>
      </c>
      <c r="E15" s="25">
        <f t="shared" si="0"/>
        <v>54.433161564110335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25916</v>
      </c>
      <c r="E16" s="25">
        <f t="shared" si="0"/>
        <v>44.682758620689654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1357</v>
      </c>
      <c r="E17" s="25">
        <f t="shared" si="0"/>
        <v>53.2156862745098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1277</v>
      </c>
      <c r="E18" s="25">
        <f>D18/C18*100</f>
        <v>79.8125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65736</v>
      </c>
      <c r="E20" s="53">
        <f t="shared" si="0"/>
        <v>44.462180497406102</v>
      </c>
      <c r="F20" s="68">
        <f>SUM(F4:F19)</f>
        <v>1383</v>
      </c>
      <c r="G20" s="54">
        <f>SUM(G4:G18)</f>
        <v>647</v>
      </c>
      <c r="H20" s="55">
        <f>G20/F20*100</f>
        <v>46.782357194504698</v>
      </c>
      <c r="I20" s="68">
        <f>SUM(I4:I19)</f>
        <v>1742</v>
      </c>
      <c r="J20" s="54">
        <f>SUM(J4:J18)</f>
        <v>1112</v>
      </c>
      <c r="K20" s="55">
        <f>J20/I20*100</f>
        <v>63.834672789896672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1195</v>
      </c>
      <c r="E4" s="16">
        <f t="shared" ref="E4:E20" si="0">D4/C4*100</f>
        <v>41.84173669467787</v>
      </c>
      <c r="F4" s="17">
        <v>10</v>
      </c>
      <c r="G4" s="15">
        <v>1</v>
      </c>
      <c r="H4" s="66">
        <f>G4/F4*100</f>
        <v>10</v>
      </c>
      <c r="I4" s="17">
        <v>55</v>
      </c>
      <c r="J4" s="15">
        <v>53</v>
      </c>
      <c r="K4" s="19">
        <f t="shared" ref="K4:K9" si="1">J4/I4*100</f>
        <v>96.36363636363636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4515</v>
      </c>
      <c r="E5" s="25">
        <f t="shared" si="0"/>
        <v>34.757505773672051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4305</v>
      </c>
      <c r="E7" s="25">
        <f t="shared" si="0"/>
        <v>42.788987178212899</v>
      </c>
      <c r="F7" s="26"/>
      <c r="G7" s="33"/>
      <c r="H7" s="27"/>
      <c r="I7" s="26">
        <v>134</v>
      </c>
      <c r="J7" s="24">
        <v>60</v>
      </c>
      <c r="K7" s="28">
        <f t="shared" si="1"/>
        <v>44.776119402985074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1103</v>
      </c>
      <c r="E8" s="25">
        <f t="shared" si="0"/>
        <v>51.230840687412915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3250</v>
      </c>
      <c r="E9" s="25">
        <f t="shared" si="0"/>
        <v>48.442390818303771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3883</v>
      </c>
      <c r="E10" s="25">
        <f t="shared" si="0"/>
        <v>54.690140845070424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2590</v>
      </c>
      <c r="E11" s="25">
        <f t="shared" si="0"/>
        <v>53.402061855670105</v>
      </c>
      <c r="F11" s="26">
        <v>270</v>
      </c>
      <c r="G11" s="24">
        <v>56</v>
      </c>
      <c r="H11" s="27">
        <f t="shared" si="2"/>
        <v>20.74074074074074</v>
      </c>
      <c r="I11" s="26">
        <v>127</v>
      </c>
      <c r="J11" s="24">
        <v>37</v>
      </c>
      <c r="K11" s="28">
        <f t="shared" ref="K11:K18" si="3">J11/I11*100</f>
        <v>29.133858267716533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1559</v>
      </c>
      <c r="E12" s="25">
        <f t="shared" si="0"/>
        <v>51.966666666666669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2298</v>
      </c>
      <c r="E13" s="25">
        <f t="shared" si="0"/>
        <v>47.254780999383094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3565</v>
      </c>
      <c r="E14" s="25">
        <f t="shared" si="0"/>
        <v>39.597911807175386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83</v>
      </c>
      <c r="K14" s="28">
        <f t="shared" si="3"/>
        <v>79.807692307692307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8287</v>
      </c>
      <c r="E15" s="25">
        <f t="shared" si="0"/>
        <v>62.799333131251899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27511</v>
      </c>
      <c r="E16" s="25">
        <f t="shared" si="0"/>
        <v>47.432758620689661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1404</v>
      </c>
      <c r="E17" s="25">
        <f t="shared" si="0"/>
        <v>55.058823529411761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1314</v>
      </c>
      <c r="E18" s="25">
        <f>D18/C18*100</f>
        <v>82.125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70139</v>
      </c>
      <c r="E20" s="53">
        <f t="shared" si="0"/>
        <v>47.440259186862093</v>
      </c>
      <c r="F20" s="68">
        <f>SUM(F4:F19)</f>
        <v>1383</v>
      </c>
      <c r="G20" s="54">
        <f>SUM(G4:G18)</f>
        <v>671</v>
      </c>
      <c r="H20" s="55">
        <f>G20/F20*100</f>
        <v>48.517715112075201</v>
      </c>
      <c r="I20" s="68">
        <f>SUM(I4:I19)</f>
        <v>1742</v>
      </c>
      <c r="J20" s="54">
        <f>SUM(J4:J18)</f>
        <v>1167</v>
      </c>
      <c r="K20" s="55">
        <f>J20/I20*100</f>
        <v>66.991963260619983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E14" sqref="E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1323</v>
      </c>
      <c r="E4" s="16">
        <f t="shared" ref="E4:E20" si="0">D4/C4*100</f>
        <v>46.32352941176471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4973</v>
      </c>
      <c r="E5" s="25">
        <f t="shared" si="0"/>
        <v>38.283294842186301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4751</v>
      </c>
      <c r="E7" s="25">
        <f t="shared" si="0"/>
        <v>47.221946128615443</v>
      </c>
      <c r="F7" s="26"/>
      <c r="G7" s="33"/>
      <c r="H7" s="27"/>
      <c r="I7" s="26">
        <v>134</v>
      </c>
      <c r="J7" s="24">
        <v>67</v>
      </c>
      <c r="K7" s="28">
        <f t="shared" si="1"/>
        <v>50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1135</v>
      </c>
      <c r="E8" s="25">
        <f t="shared" si="0"/>
        <v>52.71713887598699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3563</v>
      </c>
      <c r="E9" s="25">
        <f t="shared" si="0"/>
        <v>53.107765687881944</v>
      </c>
      <c r="F9" s="26">
        <v>113</v>
      </c>
      <c r="G9" s="24">
        <v>88</v>
      </c>
      <c r="H9" s="27">
        <f t="shared" si="2"/>
        <v>77.876106194690266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4111</v>
      </c>
      <c r="E10" s="25">
        <f t="shared" si="0"/>
        <v>57.901408450704231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2794</v>
      </c>
      <c r="E11" s="25">
        <f t="shared" si="0"/>
        <v>57.608247422680414</v>
      </c>
      <c r="F11" s="26">
        <v>270</v>
      </c>
      <c r="G11" s="24">
        <v>84</v>
      </c>
      <c r="H11" s="27">
        <f t="shared" si="2"/>
        <v>31.111111111111111</v>
      </c>
      <c r="I11" s="26">
        <v>127</v>
      </c>
      <c r="J11" s="24">
        <v>46</v>
      </c>
      <c r="K11" s="28">
        <f t="shared" ref="K11:K18" si="3">J11/I11*100</f>
        <v>36.220472440944881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2409</v>
      </c>
      <c r="E13" s="25">
        <f t="shared" si="0"/>
        <v>49.537322640345465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3947</v>
      </c>
      <c r="E14" s="25">
        <f t="shared" si="0"/>
        <v>43.840941908252809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85</v>
      </c>
      <c r="K14" s="28">
        <f t="shared" si="3"/>
        <v>81.730769230769226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8962</v>
      </c>
      <c r="E15" s="25">
        <f t="shared" si="0"/>
        <v>67.9145195513792</v>
      </c>
      <c r="F15" s="26">
        <v>143</v>
      </c>
      <c r="G15" s="32">
        <v>101</v>
      </c>
      <c r="H15" s="27">
        <f t="shared" si="2"/>
        <v>70.629370629370626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29884</v>
      </c>
      <c r="E16" s="25">
        <f t="shared" si="0"/>
        <v>51.524137931034488</v>
      </c>
      <c r="F16" s="26">
        <v>312</v>
      </c>
      <c r="G16" s="32">
        <v>290</v>
      </c>
      <c r="H16" s="27">
        <f t="shared" si="2"/>
        <v>92.948717948717956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1462</v>
      </c>
      <c r="E17" s="25">
        <f t="shared" si="0"/>
        <v>57.333333333333336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75666</v>
      </c>
      <c r="E20" s="53">
        <f t="shared" si="0"/>
        <v>51.178583265132197</v>
      </c>
      <c r="F20" s="68">
        <f>SUM(F4:F19)</f>
        <v>1383</v>
      </c>
      <c r="G20" s="54">
        <f>SUM(G4:G18)</f>
        <v>858</v>
      </c>
      <c r="H20" s="55">
        <f>G20/F20*100</f>
        <v>62.039045553145336</v>
      </c>
      <c r="I20" s="68">
        <f>SUM(I4:I19)</f>
        <v>1742</v>
      </c>
      <c r="J20" s="54">
        <f>SUM(J4:J18)</f>
        <v>1188</v>
      </c>
      <c r="K20" s="55">
        <f>J20/I20*100</f>
        <v>68.197474167623412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C13" sqref="C1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10.7109375" style="3" customWidth="1"/>
    <col min="6" max="6" width="7.140625" style="3" customWidth="1"/>
    <col min="7" max="7" width="10.42578125" style="3" customWidth="1"/>
    <col min="8" max="8" width="10.5703125" style="3" customWidth="1"/>
    <col min="9" max="9" width="6.7109375" style="3" customWidth="1"/>
    <col min="10" max="10" width="10.28515625" style="3" customWidth="1"/>
    <col min="11" max="11" width="10.7109375" style="3" customWidth="1"/>
    <col min="12" max="12" width="27" style="3" customWidth="1"/>
    <col min="13" max="16384" width="9.140625" style="3"/>
  </cols>
  <sheetData>
    <row r="1" spans="1:26" ht="42" customHeight="1" thickBot="1" x14ac:dyDescent="0.25">
      <c r="A1" s="1"/>
      <c r="B1" s="75" t="s">
        <v>31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2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51.75" thickBot="1" x14ac:dyDescent="0.25">
      <c r="A3" s="9" t="s">
        <v>4</v>
      </c>
      <c r="B3" s="8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85" customHeight="1" x14ac:dyDescent="0.2">
      <c r="A4" s="12">
        <v>1</v>
      </c>
      <c r="B4" s="13" t="s">
        <v>7</v>
      </c>
      <c r="C4" s="14"/>
      <c r="D4" s="15">
        <v>30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9.8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9.8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9.85" customHeight="1" x14ac:dyDescent="0.2">
      <c r="A7" s="21">
        <v>4</v>
      </c>
      <c r="B7" s="30" t="s">
        <v>10</v>
      </c>
      <c r="C7" s="23"/>
      <c r="D7" s="24">
        <v>205</v>
      </c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9.8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9.85" customHeight="1" x14ac:dyDescent="0.2">
      <c r="A9" s="21">
        <v>6</v>
      </c>
      <c r="B9" s="22" t="s">
        <v>12</v>
      </c>
      <c r="C9" s="23"/>
      <c r="D9" s="24">
        <v>533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9.85" customHeight="1" x14ac:dyDescent="0.2">
      <c r="A10" s="34">
        <v>7</v>
      </c>
      <c r="B10" s="22" t="s">
        <v>13</v>
      </c>
      <c r="C10" s="23"/>
      <c r="D10" s="24">
        <v>390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9.85" customHeight="1" x14ac:dyDescent="0.2">
      <c r="A11" s="21">
        <v>8</v>
      </c>
      <c r="B11" s="22" t="s">
        <v>14</v>
      </c>
      <c r="C11" s="23"/>
      <c r="D11" s="24">
        <v>5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9.85" customHeight="1" x14ac:dyDescent="0.2">
      <c r="A12" s="34">
        <v>9</v>
      </c>
      <c r="B12" s="22" t="s">
        <v>15</v>
      </c>
      <c r="C12" s="23"/>
      <c r="D12" s="24">
        <v>73</v>
      </c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9.85" customHeight="1" x14ac:dyDescent="0.2">
      <c r="A13" s="21">
        <v>10</v>
      </c>
      <c r="B13" s="22" t="s">
        <v>16</v>
      </c>
      <c r="C13" s="23"/>
      <c r="D13" s="24">
        <v>45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9.85" customHeight="1" x14ac:dyDescent="0.2">
      <c r="A14" s="21">
        <v>11</v>
      </c>
      <c r="B14" s="22" t="s">
        <v>17</v>
      </c>
      <c r="C14" s="23"/>
      <c r="D14" s="24">
        <v>366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9.85" customHeight="1" x14ac:dyDescent="0.2">
      <c r="A15" s="34">
        <v>12</v>
      </c>
      <c r="B15" s="30" t="s">
        <v>18</v>
      </c>
      <c r="C15" s="23"/>
      <c r="D15" s="32">
        <v>240</v>
      </c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9.85" customHeight="1" x14ac:dyDescent="0.2">
      <c r="A16" s="34">
        <v>13</v>
      </c>
      <c r="B16" s="30" t="s">
        <v>26</v>
      </c>
      <c r="C16" s="23"/>
      <c r="D16" s="24">
        <v>1794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9.85" customHeight="1" x14ac:dyDescent="0.2">
      <c r="A17" s="21">
        <v>14</v>
      </c>
      <c r="B17" s="22" t="s">
        <v>19</v>
      </c>
      <c r="C17" s="23"/>
      <c r="D17" s="24">
        <v>79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9.85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9.8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9.1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4013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12.75" customHeight="1" x14ac:dyDescent="0.2">
      <c r="B22" s="73" t="s">
        <v>24</v>
      </c>
      <c r="C22" s="73"/>
      <c r="D22" s="73"/>
      <c r="E22" s="73"/>
      <c r="F22" s="73"/>
      <c r="G22" s="73"/>
      <c r="H22" s="73"/>
      <c r="I22" s="73"/>
      <c r="J22" s="73"/>
      <c r="K22" s="73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2" sqref="F2:H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48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1365</v>
      </c>
      <c r="E4" s="16">
        <f t="shared" ref="E4:E20" si="0">D4/C4*100</f>
        <v>47.794117647058826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5114</v>
      </c>
      <c r="E5" s="25">
        <f t="shared" si="0"/>
        <v>39.368745188606617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4890</v>
      </c>
      <c r="E7" s="25">
        <f t="shared" si="0"/>
        <v>48.60351853692476</v>
      </c>
      <c r="F7" s="26"/>
      <c r="G7" s="33"/>
      <c r="H7" s="27"/>
      <c r="I7" s="26">
        <v>134</v>
      </c>
      <c r="J7" s="24">
        <v>91</v>
      </c>
      <c r="K7" s="28">
        <f t="shared" si="1"/>
        <v>67.910447761194021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1150</v>
      </c>
      <c r="E8" s="25">
        <f t="shared" si="0"/>
        <v>53.413841151881094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3699</v>
      </c>
      <c r="E9" s="25">
        <f t="shared" si="0"/>
        <v>55.134893426740192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4284</v>
      </c>
      <c r="E10" s="25">
        <f t="shared" si="0"/>
        <v>60.338028169014081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2896</v>
      </c>
      <c r="E11" s="25">
        <f t="shared" si="0"/>
        <v>59.711340206185568</v>
      </c>
      <c r="F11" s="26">
        <v>270</v>
      </c>
      <c r="G11" s="24">
        <v>135</v>
      </c>
      <c r="H11" s="27">
        <f t="shared" si="2"/>
        <v>50</v>
      </c>
      <c r="I11" s="26">
        <v>127</v>
      </c>
      <c r="J11" s="24">
        <v>48</v>
      </c>
      <c r="K11" s="28">
        <f t="shared" ref="K11:K18" si="3">J11/I11*100</f>
        <v>37.795275590551178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2491</v>
      </c>
      <c r="E13" s="25">
        <f t="shared" si="0"/>
        <v>51.223524573308651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4192</v>
      </c>
      <c r="E14" s="25">
        <f t="shared" si="0"/>
        <v>46.562257025435969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87</v>
      </c>
      <c r="K14" s="28">
        <f t="shared" si="3"/>
        <v>83.65384615384616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9616</v>
      </c>
      <c r="E15" s="25">
        <f t="shared" si="0"/>
        <v>72.870566838435892</v>
      </c>
      <c r="F15" s="26">
        <v>143</v>
      </c>
      <c r="G15" s="32">
        <v>105</v>
      </c>
      <c r="H15" s="27">
        <f t="shared" si="2"/>
        <v>73.426573426573427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30988</v>
      </c>
      <c r="E16" s="25">
        <f t="shared" si="0"/>
        <v>53.427586206896549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1618</v>
      </c>
      <c r="E17" s="25">
        <f t="shared" si="0"/>
        <v>63.450980392156865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78655</v>
      </c>
      <c r="E20" s="53">
        <f t="shared" si="0"/>
        <v>53.200267844460825</v>
      </c>
      <c r="F20" s="68">
        <f>SUM(F4:F19)</f>
        <v>1383</v>
      </c>
      <c r="G20" s="54">
        <f>SUM(G4:G18)</f>
        <v>916</v>
      </c>
      <c r="H20" s="55">
        <f>G20/F20*100</f>
        <v>66.23282718727404</v>
      </c>
      <c r="I20" s="68">
        <f>SUM(I4:I19)</f>
        <v>1742</v>
      </c>
      <c r="J20" s="54">
        <f>SUM(J4:J18)</f>
        <v>1218</v>
      </c>
      <c r="K20" s="55">
        <f>J20/I20*100</f>
        <v>69.919632606199769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1406</v>
      </c>
      <c r="E4" s="16">
        <f t="shared" ref="E4:E20" si="0">D4/C4*100</f>
        <v>49.229691876750707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5279</v>
      </c>
      <c r="E5" s="25">
        <f t="shared" si="0"/>
        <v>40.638953040800615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3465</v>
      </c>
      <c r="E6" s="25">
        <f t="shared" si="0"/>
        <v>46.792707629979738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1173</v>
      </c>
      <c r="E8" s="25">
        <f t="shared" si="0"/>
        <v>54.482117974918722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3791</v>
      </c>
      <c r="E9" s="25">
        <f t="shared" si="0"/>
        <v>56.50618572067372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4413</v>
      </c>
      <c r="E10" s="25">
        <f t="shared" si="0"/>
        <v>62.154929577464792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3118</v>
      </c>
      <c r="E11" s="25">
        <f t="shared" si="0"/>
        <v>64.288659793814432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1784</v>
      </c>
      <c r="E12" s="25">
        <f t="shared" si="0"/>
        <v>59.466666666666669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2550</v>
      </c>
      <c r="E13" s="25">
        <f t="shared" si="0"/>
        <v>52.436767427513878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4417</v>
      </c>
      <c r="E14" s="25">
        <f t="shared" si="0"/>
        <v>49.061423969787846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10077</v>
      </c>
      <c r="E15" s="25">
        <f t="shared" si="0"/>
        <v>76.36404971203396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32308</v>
      </c>
      <c r="E16" s="25">
        <f t="shared" si="0"/>
        <v>55.703448275862065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1722</v>
      </c>
      <c r="E17" s="25">
        <f t="shared" si="0"/>
        <v>67.529411764705884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1420</v>
      </c>
      <c r="E18" s="25">
        <f>D18/C18*100</f>
        <v>88.75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81827</v>
      </c>
      <c r="E20" s="53">
        <f t="shared" si="0"/>
        <v>55.345729030687131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75" zoomScaleNormal="75" workbookViewId="0">
      <selection activeCell="G21" sqref="G2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1422</v>
      </c>
      <c r="E4" s="16">
        <f t="shared" ref="E4:E20" si="0">D4/C4*100</f>
        <v>49.789915966386559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5303</v>
      </c>
      <c r="E5" s="25">
        <f t="shared" si="0"/>
        <v>40.82371054657429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3689</v>
      </c>
      <c r="E6" s="25">
        <f t="shared" si="0"/>
        <v>49.817690749493586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1183</v>
      </c>
      <c r="E8" s="25">
        <f t="shared" si="0"/>
        <v>54.94658615884812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3839</v>
      </c>
      <c r="E9" s="25">
        <f t="shared" si="0"/>
        <v>57.221642569682516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4471</v>
      </c>
      <c r="E10" s="25">
        <f t="shared" si="0"/>
        <v>62.971830985915489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3152</v>
      </c>
      <c r="E11" s="25">
        <f t="shared" si="0"/>
        <v>64.989690721649481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1803</v>
      </c>
      <c r="E12" s="25">
        <f t="shared" si="0"/>
        <v>60.099999999999994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2618</v>
      </c>
      <c r="E13" s="25">
        <f t="shared" si="0"/>
        <v>53.835081225580915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4616</v>
      </c>
      <c r="E14" s="25">
        <f t="shared" si="0"/>
        <v>51.27179828945907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33857</v>
      </c>
      <c r="E16" s="25">
        <f t="shared" si="0"/>
        <v>58.37413793103449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1780</v>
      </c>
      <c r="E17" s="25">
        <f t="shared" si="0"/>
        <v>69.803921568627445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1471</v>
      </c>
      <c r="E18" s="25">
        <f>D18/C18*100</f>
        <v>91.9375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84187</v>
      </c>
      <c r="E20" s="53">
        <f t="shared" si="0"/>
        <v>56.941973797236336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1423</v>
      </c>
      <c r="E4" s="16">
        <f t="shared" ref="E4:E20" si="0">D4/C4*100</f>
        <v>49.824929971988794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5549</v>
      </c>
      <c r="E5" s="25">
        <f t="shared" si="0"/>
        <v>42.717474980754425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4200</v>
      </c>
      <c r="E6" s="25">
        <f t="shared" si="0"/>
        <v>56.718433490884536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4923</v>
      </c>
      <c r="E7" s="25">
        <f t="shared" si="0"/>
        <v>48.931517741775174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1232</v>
      </c>
      <c r="E8" s="25">
        <f t="shared" si="0"/>
        <v>57.222480260102181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3928</v>
      </c>
      <c r="E9" s="25">
        <f t="shared" si="0"/>
        <v>58.548218810552989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4602</v>
      </c>
      <c r="E10" s="25">
        <f t="shared" si="0"/>
        <v>64.816901408450704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3242</v>
      </c>
      <c r="E11" s="25">
        <f t="shared" si="0"/>
        <v>66.845360824742272</v>
      </c>
      <c r="F11" s="26">
        <v>270</v>
      </c>
      <c r="G11" s="24">
        <v>221</v>
      </c>
      <c r="H11" s="27">
        <f t="shared" si="2"/>
        <v>81.851851851851848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2962</v>
      </c>
      <c r="E13" s="25">
        <f t="shared" si="0"/>
        <v>60.90890396874358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4875</v>
      </c>
      <c r="E14" s="25">
        <f t="shared" si="0"/>
        <v>54.148617127624121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34976</v>
      </c>
      <c r="E16" s="25">
        <f t="shared" si="0"/>
        <v>60.303448275862067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336</v>
      </c>
      <c r="K16" s="28">
        <f t="shared" si="3"/>
        <v>93.85474860335195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1926</v>
      </c>
      <c r="E17" s="25">
        <f t="shared" si="0"/>
        <v>75.529411764705884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1518</v>
      </c>
      <c r="E18" s="25">
        <f>D18/C18*100</f>
        <v>94.875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87364</v>
      </c>
      <c r="E20" s="53">
        <f t="shared" si="0"/>
        <v>59.090816857968029</v>
      </c>
      <c r="F20" s="68">
        <f>SUM(F4:F19)</f>
        <v>1383</v>
      </c>
      <c r="G20" s="54">
        <f>SUM(G4:G18)</f>
        <v>1003</v>
      </c>
      <c r="H20" s="55">
        <f>G20/F20*100</f>
        <v>72.523499638467101</v>
      </c>
      <c r="I20" s="68">
        <f>SUM(I4:I19)</f>
        <v>1742</v>
      </c>
      <c r="J20" s="54">
        <f>SUM(J4:J18)</f>
        <v>1277</v>
      </c>
      <c r="K20" s="55">
        <f>J20/I20*100</f>
        <v>73.30654420206659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P4" sqref="P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1438</v>
      </c>
      <c r="E4" s="16">
        <f t="shared" ref="E4:E20" si="0">D4/C4*100</f>
        <v>50.350140056022411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5619</v>
      </c>
      <c r="E5" s="25">
        <f t="shared" si="0"/>
        <v>43.25635103926097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4669</v>
      </c>
      <c r="E6" s="25">
        <f t="shared" si="0"/>
        <v>63.051991897366641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1275</v>
      </c>
      <c r="E8" s="25">
        <f t="shared" si="0"/>
        <v>59.219693450998612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4034</v>
      </c>
      <c r="E9" s="25">
        <f t="shared" si="0"/>
        <v>60.128186018780738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4681</v>
      </c>
      <c r="E10" s="25">
        <f t="shared" si="0"/>
        <v>65.929577464788736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3305</v>
      </c>
      <c r="E11" s="25">
        <f t="shared" si="0"/>
        <v>68.144329896907223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44</v>
      </c>
      <c r="K12" s="28">
        <f t="shared" si="3"/>
        <v>61.111111111111114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3050</v>
      </c>
      <c r="E13" s="25">
        <f t="shared" si="0"/>
        <v>62.71848653094797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5013</v>
      </c>
      <c r="E14" s="25">
        <f t="shared" si="0"/>
        <v>55.681439520159948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10143</v>
      </c>
      <c r="E15" s="25">
        <f t="shared" si="0"/>
        <v>76.864201273113068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35858</v>
      </c>
      <c r="E16" s="25">
        <f t="shared" si="0"/>
        <v>61.824137931034485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1931</v>
      </c>
      <c r="E17" s="25">
        <f t="shared" si="0"/>
        <v>75.725490196078425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1530</v>
      </c>
      <c r="E18" s="25">
        <f>D18/C18*100</f>
        <v>95.625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89419</v>
      </c>
      <c r="E20" s="53">
        <f t="shared" si="0"/>
        <v>60.480767279687782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1296</v>
      </c>
      <c r="K20" s="55">
        <f>J20/I20*100</f>
        <v>74.397244546498271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1455</v>
      </c>
      <c r="E4" s="16">
        <f t="shared" ref="E4:E20" si="0">D4/C4*100</f>
        <v>50.945378151260499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5697</v>
      </c>
      <c r="E5" s="25">
        <f t="shared" si="0"/>
        <v>43.856812933025402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4687</v>
      </c>
      <c r="E6" s="25">
        <f t="shared" si="0"/>
        <v>63.295070898041864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1319</v>
      </c>
      <c r="E8" s="25">
        <f t="shared" si="0"/>
        <v>61.263353460287973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4060</v>
      </c>
      <c r="E9" s="25">
        <f t="shared" si="0"/>
        <v>60.515725145327167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4760</v>
      </c>
      <c r="E10" s="25">
        <f t="shared" si="0"/>
        <v>67.042253521126753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3340</v>
      </c>
      <c r="E11" s="25">
        <f t="shared" si="0"/>
        <v>68.865979381443296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1980</v>
      </c>
      <c r="E12" s="25">
        <f t="shared" si="0"/>
        <v>66</v>
      </c>
      <c r="F12" s="26"/>
      <c r="G12" s="61"/>
      <c r="H12" s="27"/>
      <c r="I12" s="26">
        <v>72</v>
      </c>
      <c r="J12" s="32">
        <v>51</v>
      </c>
      <c r="K12" s="28">
        <f t="shared" si="3"/>
        <v>70.833333333333343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3187</v>
      </c>
      <c r="E13" s="25">
        <f t="shared" si="0"/>
        <v>65.535677565288921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5121</v>
      </c>
      <c r="E14" s="25">
        <f t="shared" si="0"/>
        <v>56.881039653448852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10454</v>
      </c>
      <c r="E15" s="25">
        <f t="shared" si="0"/>
        <v>79.220976053349503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36114</v>
      </c>
      <c r="E16" s="25">
        <f t="shared" si="0"/>
        <v>62.265517241379307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1950</v>
      </c>
      <c r="E17" s="25">
        <f t="shared" si="0"/>
        <v>76.470588235294116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90617</v>
      </c>
      <c r="E20" s="53">
        <f t="shared" si="0"/>
        <v>61.291064411181829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1304</v>
      </c>
      <c r="K20" s="55">
        <f>J20/I20*100</f>
        <v>74.856486796785305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1500</v>
      </c>
      <c r="E4" s="16">
        <f t="shared" ref="E4:E20" si="0">D4/C4*100</f>
        <v>52.52100840336135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5950</v>
      </c>
      <c r="E5" s="25">
        <f t="shared" si="0"/>
        <v>45.804464973056199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4732</v>
      </c>
      <c r="E6" s="25">
        <f t="shared" si="0"/>
        <v>63.902768399729915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4980</v>
      </c>
      <c r="E7" s="25">
        <f t="shared" si="0"/>
        <v>49.49806182288043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1338</v>
      </c>
      <c r="E8" s="25">
        <f t="shared" si="0"/>
        <v>62.145843009753833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4066</v>
      </c>
      <c r="E9" s="25">
        <f t="shared" si="0"/>
        <v>60.605157251453271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4799</v>
      </c>
      <c r="E10" s="25">
        <f t="shared" si="0"/>
        <v>67.591549295774641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3389</v>
      </c>
      <c r="E11" s="25">
        <f t="shared" si="0"/>
        <v>69.876288659793815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2062</v>
      </c>
      <c r="E12" s="25">
        <f t="shared" si="0"/>
        <v>68.733333333333334</v>
      </c>
      <c r="F12" s="26"/>
      <c r="G12" s="61"/>
      <c r="H12" s="27"/>
      <c r="I12" s="26">
        <v>72</v>
      </c>
      <c r="J12" s="32">
        <v>62</v>
      </c>
      <c r="K12" s="28">
        <f t="shared" si="3"/>
        <v>86.111111111111114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5218</v>
      </c>
      <c r="E14" s="25">
        <f t="shared" si="0"/>
        <v>57.95845829168055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10735</v>
      </c>
      <c r="E15" s="25">
        <f t="shared" si="0"/>
        <v>81.350409214913611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36437</v>
      </c>
      <c r="E16" s="25">
        <f t="shared" si="0"/>
        <v>62.822413793103451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2029</v>
      </c>
      <c r="E17" s="25">
        <f t="shared" si="0"/>
        <v>79.568627450980387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92009</v>
      </c>
      <c r="E20" s="53">
        <f t="shared" si="0"/>
        <v>62.23257827348543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1326</v>
      </c>
      <c r="K20" s="55">
        <f>J20/I20*100</f>
        <v>76.119402985074629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1537</v>
      </c>
      <c r="E4" s="16">
        <f t="shared" ref="E4:E20" si="0">D4/C4*100</f>
        <v>53.816526610644253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6756</v>
      </c>
      <c r="E5" s="25">
        <f t="shared" si="0"/>
        <v>52.009237875288683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4734</v>
      </c>
      <c r="E6" s="25">
        <f t="shared" si="0"/>
        <v>63.929777177582714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5010</v>
      </c>
      <c r="E7" s="25">
        <f t="shared" si="0"/>
        <v>49.796242918198985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4120</v>
      </c>
      <c r="E9" s="25">
        <f t="shared" si="0"/>
        <v>61.410046206588163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4933</v>
      </c>
      <c r="E10" s="25">
        <f t="shared" si="0"/>
        <v>69.478873239436624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3397</v>
      </c>
      <c r="E11" s="25">
        <f t="shared" si="0"/>
        <v>70.041237113402062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63</v>
      </c>
      <c r="K11" s="28">
        <f t="shared" ref="K11:K18" si="3">J11/I11*100</f>
        <v>49.606299212598429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2102</v>
      </c>
      <c r="E12" s="25">
        <f t="shared" si="0"/>
        <v>70.066666666666663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5348</v>
      </c>
      <c r="E14" s="25">
        <f t="shared" si="0"/>
        <v>59.402421415083865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10738</v>
      </c>
      <c r="E15" s="25">
        <f t="shared" si="0"/>
        <v>81.373143376780845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36754</v>
      </c>
      <c r="E16" s="25">
        <f t="shared" si="0"/>
        <v>63.368965517241385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2040</v>
      </c>
      <c r="E17" s="25">
        <f t="shared" si="0"/>
        <v>80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1551</v>
      </c>
      <c r="E18" s="25">
        <f>D18/C18*100</f>
        <v>96.9375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93598</v>
      </c>
      <c r="E20" s="53">
        <f t="shared" si="0"/>
        <v>63.307337991301814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1352</v>
      </c>
      <c r="K20" s="55">
        <f>J20/I20*100</f>
        <v>77.611940298507463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11" sqref="F1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1551</v>
      </c>
      <c r="E4" s="16">
        <f t="shared" ref="E4:E20" si="0">D4/C4*100</f>
        <v>54.306722689075627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7105</v>
      </c>
      <c r="E5" s="25">
        <f t="shared" si="0"/>
        <v>54.695919938414164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4741</v>
      </c>
      <c r="E6" s="25">
        <f t="shared" si="0"/>
        <v>64.024307900067527</v>
      </c>
      <c r="F6" s="26">
        <v>83</v>
      </c>
      <c r="G6" s="32">
        <v>2</v>
      </c>
      <c r="H6" s="27">
        <f t="shared" si="2"/>
        <v>2.4096385542168677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5115</v>
      </c>
      <c r="E7" s="25">
        <f t="shared" si="0"/>
        <v>50.839876751813939</v>
      </c>
      <c r="F7" s="26"/>
      <c r="G7" s="33"/>
      <c r="H7" s="27"/>
      <c r="I7" s="26">
        <v>134</v>
      </c>
      <c r="J7" s="24">
        <v>120</v>
      </c>
      <c r="K7" s="28">
        <f t="shared" si="1"/>
        <v>89.552238805970148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4125</v>
      </c>
      <c r="E9" s="25">
        <f t="shared" si="0"/>
        <v>61.484572961693253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4995</v>
      </c>
      <c r="E10" s="25">
        <f t="shared" si="0"/>
        <v>70.352112676056336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3404</v>
      </c>
      <c r="E11" s="25">
        <f t="shared" si="0"/>
        <v>70.185567010309285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64</v>
      </c>
      <c r="K11" s="28">
        <f t="shared" ref="K11:K18" si="3">J11/I11*100</f>
        <v>50.393700787401571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3249</v>
      </c>
      <c r="E13" s="25">
        <f t="shared" si="0"/>
        <v>66.810610734114732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5476</v>
      </c>
      <c r="E14" s="25">
        <f t="shared" si="0"/>
        <v>60.824169721204044</v>
      </c>
      <c r="F14" s="26">
        <v>198</v>
      </c>
      <c r="G14" s="24">
        <v>154</v>
      </c>
      <c r="H14" s="27">
        <f t="shared" si="2"/>
        <v>77.777777777777786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10740</v>
      </c>
      <c r="E15" s="25">
        <f t="shared" si="0"/>
        <v>81.388299484692325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36908</v>
      </c>
      <c r="E16" s="25">
        <f t="shared" si="0"/>
        <v>63.634482758620692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2190</v>
      </c>
      <c r="E17" s="25">
        <f t="shared" si="0"/>
        <v>85.882352941176464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94642</v>
      </c>
      <c r="E20" s="53">
        <f t="shared" si="0"/>
        <v>64.013473388029524</v>
      </c>
      <c r="F20" s="68">
        <f>SUM(F4:F19)</f>
        <v>1383</v>
      </c>
      <c r="G20" s="54">
        <f>SUM(G4:G18)</f>
        <v>1047</v>
      </c>
      <c r="H20" s="55">
        <f>G20/F20*100</f>
        <v>75.70498915401302</v>
      </c>
      <c r="I20" s="68">
        <f>SUM(I4:I19)</f>
        <v>1742</v>
      </c>
      <c r="J20" s="54">
        <f>SUM(J4:J18)</f>
        <v>1362</v>
      </c>
      <c r="K20" s="55">
        <f>J20/I20*100</f>
        <v>78.185993111366244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1590</v>
      </c>
      <c r="E4" s="16">
        <f t="shared" ref="E4:E20" si="0">D4/C4*100</f>
        <v>55.67226890756303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7199</v>
      </c>
      <c r="E5" s="25">
        <f t="shared" si="0"/>
        <v>55.419553502694384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4786</v>
      </c>
      <c r="E6" s="25">
        <f t="shared" si="0"/>
        <v>64.632005401755563</v>
      </c>
      <c r="F6" s="26">
        <v>83</v>
      </c>
      <c r="G6" s="32">
        <v>3</v>
      </c>
      <c r="H6" s="27">
        <f t="shared" si="2"/>
        <v>3.6144578313253009</v>
      </c>
      <c r="I6" s="26">
        <v>157</v>
      </c>
      <c r="J6" s="24">
        <v>51</v>
      </c>
      <c r="K6" s="28">
        <f t="shared" si="1"/>
        <v>32.484076433121018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5218</v>
      </c>
      <c r="E7" s="25">
        <f t="shared" si="0"/>
        <v>51.863631845740976</v>
      </c>
      <c r="F7" s="26"/>
      <c r="G7" s="33"/>
      <c r="H7" s="27"/>
      <c r="I7" s="26">
        <v>134</v>
      </c>
      <c r="J7" s="24">
        <v>128</v>
      </c>
      <c r="K7" s="28">
        <f t="shared" si="1"/>
        <v>95.522388059701484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5040</v>
      </c>
      <c r="E10" s="25">
        <f t="shared" si="0"/>
        <v>70.985915492957758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3413</v>
      </c>
      <c r="E11" s="25">
        <f t="shared" si="0"/>
        <v>70.371134020618555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5567</v>
      </c>
      <c r="E14" s="25">
        <f t="shared" si="0"/>
        <v>61.834943907586357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10820</v>
      </c>
      <c r="E15" s="25">
        <f t="shared" si="0"/>
        <v>81.994543801151863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37028</v>
      </c>
      <c r="E16" s="25">
        <f t="shared" si="0"/>
        <v>63.841379310344827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2253</v>
      </c>
      <c r="E17" s="25">
        <f t="shared" si="0"/>
        <v>88.352941176470594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95351</v>
      </c>
      <c r="E20" s="53">
        <f t="shared" si="0"/>
        <v>64.493023192895365</v>
      </c>
      <c r="F20" s="68">
        <f>SUM(F4:F19)</f>
        <v>1383</v>
      </c>
      <c r="G20" s="54">
        <f>SUM(G4:G18)</f>
        <v>1065</v>
      </c>
      <c r="H20" s="55">
        <f>G20/F20*100</f>
        <v>77.006507592190886</v>
      </c>
      <c r="I20" s="68">
        <f>SUM(I4:I19)</f>
        <v>1742</v>
      </c>
      <c r="J20" s="54">
        <f>SUM(J4:J18)</f>
        <v>1386</v>
      </c>
      <c r="K20" s="55">
        <f>J20/I20*100</f>
        <v>79.563719862227316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646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24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594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663</v>
      </c>
      <c r="E10" s="25" t="e">
        <f t="shared" si="0"/>
        <v>#DIV/0!</v>
      </c>
      <c r="F10" s="26"/>
      <c r="G10" s="24">
        <v>40</v>
      </c>
      <c r="H10" s="27" t="e">
        <f t="shared" si="2"/>
        <v>#DIV/0!</v>
      </c>
      <c r="I10" s="26"/>
      <c r="J10" s="24">
        <v>4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227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177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66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500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569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40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3191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133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7094</v>
      </c>
      <c r="E20" s="53" t="e">
        <f t="shared" si="0"/>
        <v>#DIV/0!</v>
      </c>
      <c r="F20" s="54">
        <f>SUM(F4:F19)</f>
        <v>0</v>
      </c>
      <c r="G20" s="54">
        <f>SUM(G4:G18)</f>
        <v>40</v>
      </c>
      <c r="H20" s="55" t="e">
        <f>G20/F20*100</f>
        <v>#DIV/0!</v>
      </c>
      <c r="I20" s="56">
        <f>SUM(I4:I19)</f>
        <v>0</v>
      </c>
      <c r="J20" s="54">
        <f>SUM(J4:J18)</f>
        <v>45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58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1591</v>
      </c>
      <c r="E4" s="16">
        <f t="shared" ref="E4:E20" si="0">D4/C4*100</f>
        <v>55.707282913165265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7572</v>
      </c>
      <c r="E5" s="25">
        <f t="shared" si="0"/>
        <v>58.290993071593533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5222</v>
      </c>
      <c r="E7" s="25">
        <f t="shared" si="0"/>
        <v>51.903389325116791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5082</v>
      </c>
      <c r="E10" s="25">
        <f t="shared" si="0"/>
        <v>71.577464788732385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3422</v>
      </c>
      <c r="E11" s="25">
        <f t="shared" si="0"/>
        <v>70.55670103092784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5593</v>
      </c>
      <c r="E14" s="25">
        <f t="shared" si="0"/>
        <v>62.123736532267024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10851</v>
      </c>
      <c r="E15" s="25">
        <f t="shared" si="0"/>
        <v>82.22946347377993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37126</v>
      </c>
      <c r="E16" s="25">
        <f t="shared" si="0"/>
        <v>64.010344827586209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2278</v>
      </c>
      <c r="E17" s="25">
        <f t="shared" si="0"/>
        <v>89.333333333333329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96003</v>
      </c>
      <c r="E20" s="53">
        <f t="shared" si="0"/>
        <v>64.934019628399625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1675</v>
      </c>
      <c r="E4" s="16">
        <f t="shared" ref="E4:E20" si="0">D4/C4*100</f>
        <v>58.648459383753504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7802</v>
      </c>
      <c r="E5" s="25">
        <f t="shared" si="0"/>
        <v>60.061585835257894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1366</v>
      </c>
      <c r="E8" s="25">
        <f t="shared" si="0"/>
        <v>63.446353924756153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4225</v>
      </c>
      <c r="E9" s="25">
        <f t="shared" si="0"/>
        <v>62.975108063794906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5154</v>
      </c>
      <c r="E10" s="25">
        <f t="shared" si="0"/>
        <v>72.591549295774655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3428</v>
      </c>
      <c r="E11" s="25">
        <f t="shared" si="0"/>
        <v>70.680412371134011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3257</v>
      </c>
      <c r="E13" s="25">
        <f t="shared" si="0"/>
        <v>66.975118239769699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5605</v>
      </c>
      <c r="E14" s="25">
        <f t="shared" si="0"/>
        <v>62.257025435965787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10889</v>
      </c>
      <c r="E15" s="25">
        <f t="shared" si="0"/>
        <v>82.517429524098205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37355</v>
      </c>
      <c r="E16" s="25">
        <f t="shared" si="0"/>
        <v>64.405172413793096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2304</v>
      </c>
      <c r="E17" s="25">
        <f t="shared" si="0"/>
        <v>90.352941176470594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1554</v>
      </c>
      <c r="E18" s="25">
        <f>D18/C18*100</f>
        <v>97.125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96809</v>
      </c>
      <c r="E20" s="53">
        <f t="shared" si="0"/>
        <v>65.47917779867025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1744</v>
      </c>
      <c r="E4" s="16">
        <f t="shared" ref="E4:E20" si="0">D4/C4*100</f>
        <v>61.064425770308127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8274</v>
      </c>
      <c r="E5" s="25">
        <f t="shared" si="0"/>
        <v>63.695150115473439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4397</v>
      </c>
      <c r="E9" s="25">
        <f t="shared" si="0"/>
        <v>65.538828439409741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5176</v>
      </c>
      <c r="E10" s="25">
        <f t="shared" si="0"/>
        <v>72.901408450704224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3443</v>
      </c>
      <c r="E11" s="25">
        <f t="shared" si="0"/>
        <v>70.989690721649495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3262</v>
      </c>
      <c r="E13" s="25">
        <f t="shared" si="0"/>
        <v>67.077935430804018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5679</v>
      </c>
      <c r="E14" s="25">
        <f t="shared" si="0"/>
        <v>63.078973675441517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11052</v>
      </c>
      <c r="E15" s="25">
        <f t="shared" si="0"/>
        <v>83.752652318884515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37875</v>
      </c>
      <c r="E16" s="25">
        <f t="shared" si="0"/>
        <v>65.301724137931032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2345</v>
      </c>
      <c r="E17" s="25">
        <f t="shared" si="0"/>
        <v>91.960784313725483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1559</v>
      </c>
      <c r="E18" s="25">
        <f>D18/C18*100</f>
        <v>97.4375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98394</v>
      </c>
      <c r="E20" s="53">
        <f t="shared" si="0"/>
        <v>66.551232016882324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1773</v>
      </c>
      <c r="E4" s="16">
        <f t="shared" ref="E4:E20" si="0">D4/C4*100</f>
        <v>62.079831932773111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8628</v>
      </c>
      <c r="E5" s="25">
        <f t="shared" si="0"/>
        <v>66.420323325635096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4544</v>
      </c>
      <c r="E9" s="25">
        <f t="shared" si="0"/>
        <v>67.729915039499176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5178</v>
      </c>
      <c r="E10" s="25">
        <f t="shared" si="0"/>
        <v>72.929577464788736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3448</v>
      </c>
      <c r="E11" s="25">
        <f t="shared" si="0"/>
        <v>71.092783505154642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3280</v>
      </c>
      <c r="E13" s="25">
        <f t="shared" si="0"/>
        <v>67.448077318527652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5782</v>
      </c>
      <c r="E14" s="25">
        <f t="shared" si="0"/>
        <v>64.223036765522608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11114</v>
      </c>
      <c r="E15" s="25">
        <f t="shared" si="0"/>
        <v>84.222491664140648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38192</v>
      </c>
      <c r="E16" s="25">
        <f t="shared" si="0"/>
        <v>65.848275862068959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339</v>
      </c>
      <c r="K16" s="28">
        <f t="shared" si="3"/>
        <v>94.692737430167597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99456</v>
      </c>
      <c r="E20" s="53">
        <f t="shared" si="0"/>
        <v>67.269542161829449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1404</v>
      </c>
      <c r="K20" s="55">
        <f>J20/I20*100</f>
        <v>80.597014925373131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1812</v>
      </c>
      <c r="E4" s="16">
        <f t="shared" ref="E4:E20" si="0">D4/C4*100</f>
        <v>63.445378151260499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8943</v>
      </c>
      <c r="E5" s="25">
        <f t="shared" si="0"/>
        <v>68.845265588914543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4893</v>
      </c>
      <c r="E6" s="25">
        <f t="shared" si="0"/>
        <v>66.076975016880496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5471</v>
      </c>
      <c r="E7" s="25">
        <f t="shared" si="0"/>
        <v>54.378292416260813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1448</v>
      </c>
      <c r="E8" s="25">
        <f t="shared" si="0"/>
        <v>67.254993032977239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4641</v>
      </c>
      <c r="E9" s="25">
        <f t="shared" si="0"/>
        <v>69.175734088537794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5181</v>
      </c>
      <c r="E10" s="25">
        <f t="shared" si="0"/>
        <v>72.971830985915503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3481</v>
      </c>
      <c r="E11" s="25">
        <f t="shared" si="0"/>
        <v>71.773195876288668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3284</v>
      </c>
      <c r="E13" s="25">
        <f t="shared" si="0"/>
        <v>67.530331071355135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5910</v>
      </c>
      <c r="E14" s="25">
        <f t="shared" si="0"/>
        <v>65.644785071642787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11308</v>
      </c>
      <c r="E15" s="25">
        <f t="shared" si="0"/>
        <v>85.69263413155501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38709</v>
      </c>
      <c r="E16" s="25">
        <f t="shared" si="0"/>
        <v>66.739655172413791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340</v>
      </c>
      <c r="K16" s="28">
        <f t="shared" si="3"/>
        <v>94.97206703910615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101161</v>
      </c>
      <c r="E20" s="53">
        <f t="shared" si="0"/>
        <v>68.422761368171152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1433</v>
      </c>
      <c r="K20" s="55">
        <f>J20/I20*100</f>
        <v>82.261768082663593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10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1876</v>
      </c>
      <c r="E4" s="16">
        <f t="shared" ref="E4:E20" si="0">D4/C4*100</f>
        <v>65.686274509803923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5053</v>
      </c>
      <c r="E6" s="25">
        <f t="shared" si="0"/>
        <v>68.237677245104649</v>
      </c>
      <c r="F6" s="26">
        <v>83</v>
      </c>
      <c r="G6" s="32">
        <v>37</v>
      </c>
      <c r="H6" s="27">
        <f t="shared" si="2"/>
        <v>44.578313253012048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5844</v>
      </c>
      <c r="E7" s="25">
        <f t="shared" si="0"/>
        <v>58.085677368054867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1477</v>
      </c>
      <c r="E8" s="25">
        <f t="shared" si="0"/>
        <v>68.601950766372497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4701</v>
      </c>
      <c r="E9" s="25">
        <f t="shared" si="0"/>
        <v>70.070055149798776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5196</v>
      </c>
      <c r="E10" s="25">
        <f t="shared" si="0"/>
        <v>73.183098591549296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3486</v>
      </c>
      <c r="E11" s="25">
        <f t="shared" si="0"/>
        <v>71.876288659793815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68</v>
      </c>
      <c r="K11" s="28">
        <f t="shared" ref="K11:K18" si="3">J11/I11*100</f>
        <v>53.543307086614178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3324</v>
      </c>
      <c r="E13" s="25">
        <f t="shared" si="0"/>
        <v>68.352868599629858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6095</v>
      </c>
      <c r="E14" s="25">
        <f t="shared" si="0"/>
        <v>67.69965567033212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39425</v>
      </c>
      <c r="E16" s="25">
        <f t="shared" si="0"/>
        <v>67.974137931034477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341</v>
      </c>
      <c r="K16" s="28">
        <f t="shared" si="3"/>
        <v>95.25139664804469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102903</v>
      </c>
      <c r="E20" s="53">
        <f t="shared" si="0"/>
        <v>69.601006445852803</v>
      </c>
      <c r="F20" s="68">
        <f>SUM(F4:F19)</f>
        <v>1383</v>
      </c>
      <c r="G20" s="54">
        <f>SUM(G4:G18)</f>
        <v>1099</v>
      </c>
      <c r="H20" s="55">
        <f>G20/F20*100</f>
        <v>79.464931308749101</v>
      </c>
      <c r="I20" s="68">
        <f>SUM(I4:I19)</f>
        <v>1742</v>
      </c>
      <c r="J20" s="54">
        <f>SUM(J4:J18)</f>
        <v>1438</v>
      </c>
      <c r="K20" s="55">
        <f>J20/I20*100</f>
        <v>82.548794489092998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1905</v>
      </c>
      <c r="E4" s="16">
        <f t="shared" ref="E4:E20" si="0">D4/C4*100</f>
        <v>66.701680672268907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5378</v>
      </c>
      <c r="E6" s="25">
        <f t="shared" si="0"/>
        <v>72.626603646185004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5999</v>
      </c>
      <c r="E7" s="25">
        <f t="shared" si="0"/>
        <v>59.62627969386741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1501</v>
      </c>
      <c r="E8" s="25">
        <f t="shared" si="0"/>
        <v>69.716674407803069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4762</v>
      </c>
      <c r="E9" s="25">
        <f t="shared" si="0"/>
        <v>70.979281562080786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5247</v>
      </c>
      <c r="E10" s="25">
        <f t="shared" si="0"/>
        <v>73.901408450704224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3515</v>
      </c>
      <c r="E11" s="25">
        <f t="shared" si="0"/>
        <v>72.474226804123703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73</v>
      </c>
      <c r="K11" s="28">
        <f t="shared" ref="K11:K18" si="3">J11/I11*100</f>
        <v>57.480314960629919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3378</v>
      </c>
      <c r="E13" s="25">
        <f t="shared" si="0"/>
        <v>69.463294262800744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6307</v>
      </c>
      <c r="E14" s="25">
        <f t="shared" si="0"/>
        <v>70.054426302343671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40054</v>
      </c>
      <c r="E16" s="25">
        <f t="shared" si="0"/>
        <v>69.058620689655172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345</v>
      </c>
      <c r="K16" s="28">
        <f t="shared" si="3"/>
        <v>96.36871508379889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</v>
      </c>
      <c r="E19" s="45">
        <f t="shared" si="0"/>
        <v>0.52945069490403707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104482</v>
      </c>
      <c r="E20" s="53">
        <f t="shared" si="0"/>
        <v>70.669002414658394</v>
      </c>
      <c r="F20" s="68">
        <f>SUM(F4:F19)</f>
        <v>1383</v>
      </c>
      <c r="G20" s="54">
        <f>SUM(G4:G18)</f>
        <v>1121</v>
      </c>
      <c r="H20" s="55">
        <f>G20/F20*100</f>
        <v>81.055676066522054</v>
      </c>
      <c r="I20" s="68">
        <f>SUM(I4:I19)</f>
        <v>1742</v>
      </c>
      <c r="J20" s="54">
        <f>SUM(J4:J18)</f>
        <v>1466</v>
      </c>
      <c r="K20" s="55">
        <f>J20/I20*100</f>
        <v>84.15614236509758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1991</v>
      </c>
      <c r="E4" s="16">
        <f t="shared" ref="E4:E20" si="0">D4/C4*100</f>
        <v>69.712885154061624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9099</v>
      </c>
      <c r="E5" s="25">
        <f t="shared" si="0"/>
        <v>70.046189376443408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69</v>
      </c>
      <c r="K5" s="28">
        <f t="shared" si="1"/>
        <v>56.09756097560976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5505</v>
      </c>
      <c r="E6" s="25">
        <f t="shared" si="0"/>
        <v>74.341661039837945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6463</v>
      </c>
      <c r="E7" s="25">
        <f t="shared" si="0"/>
        <v>64.238147301461083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4763</v>
      </c>
      <c r="E9" s="25">
        <f t="shared" si="0"/>
        <v>70.994186913101814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5309</v>
      </c>
      <c r="E10" s="25">
        <f t="shared" si="0"/>
        <v>74.774647887323937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3523</v>
      </c>
      <c r="E11" s="25">
        <f t="shared" si="0"/>
        <v>72.639175257731964</v>
      </c>
      <c r="F11" s="26">
        <v>270</v>
      </c>
      <c r="G11" s="24">
        <v>228</v>
      </c>
      <c r="H11" s="27">
        <f t="shared" si="2"/>
        <v>84.444444444444443</v>
      </c>
      <c r="I11" s="26">
        <v>127</v>
      </c>
      <c r="J11" s="24">
        <v>78</v>
      </c>
      <c r="K11" s="28">
        <f t="shared" ref="K11:K18" si="3">J11/I11*100</f>
        <v>61.417322834645674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3415</v>
      </c>
      <c r="E13" s="25">
        <f t="shared" si="0"/>
        <v>70.224141476454861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6499</v>
      </c>
      <c r="E14" s="25">
        <f t="shared" si="0"/>
        <v>72.18704876152394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40684</v>
      </c>
      <c r="E16" s="25">
        <f t="shared" si="0"/>
        <v>70.144827586206887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85</v>
      </c>
      <c r="E19" s="45">
        <f t="shared" si="0"/>
        <v>5.6254136333553939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106290</v>
      </c>
      <c r="E20" s="53">
        <f t="shared" si="0"/>
        <v>71.891888235811336</v>
      </c>
      <c r="F20" s="68">
        <f>SUM(F4:F19)</f>
        <v>1383</v>
      </c>
      <c r="G20" s="54">
        <f>SUM(G4:G18)</f>
        <v>1122</v>
      </c>
      <c r="H20" s="55">
        <f>G20/F20*100</f>
        <v>81.127982646420833</v>
      </c>
      <c r="I20" s="68">
        <f>SUM(I4:I19)</f>
        <v>1742</v>
      </c>
      <c r="J20" s="54">
        <f>SUM(J4:J18)</f>
        <v>1486</v>
      </c>
      <c r="K20" s="55">
        <f>J20/I20*100</f>
        <v>85.304247990815156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2044</v>
      </c>
      <c r="E4" s="16">
        <f t="shared" ref="E4:E20" si="0">D4/C4*100</f>
        <v>71.568627450980387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9176</v>
      </c>
      <c r="E5" s="25">
        <f t="shared" si="0"/>
        <v>70.638953040800615</v>
      </c>
      <c r="F5" s="26">
        <v>91</v>
      </c>
      <c r="G5" s="24">
        <v>31</v>
      </c>
      <c r="H5" s="27">
        <f t="shared" ref="H5:H18" si="2">G5/F5*100</f>
        <v>34.065934065934066</v>
      </c>
      <c r="I5" s="26">
        <v>123</v>
      </c>
      <c r="J5" s="24">
        <v>72</v>
      </c>
      <c r="K5" s="28">
        <f t="shared" si="1"/>
        <v>58.536585365853654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5723</v>
      </c>
      <c r="E6" s="25">
        <f t="shared" si="0"/>
        <v>77.285617825793381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6826</v>
      </c>
      <c r="E7" s="25">
        <f t="shared" si="0"/>
        <v>67.846138554815624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4876</v>
      </c>
      <c r="E9" s="25">
        <f t="shared" si="0"/>
        <v>72.678491578476681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5362</v>
      </c>
      <c r="E10" s="25">
        <f t="shared" si="0"/>
        <v>75.521126760563391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3526</v>
      </c>
      <c r="E11" s="25">
        <f t="shared" si="0"/>
        <v>72.701030927835049</v>
      </c>
      <c r="F11" s="26">
        <v>270</v>
      </c>
      <c r="G11" s="24">
        <v>231</v>
      </c>
      <c r="H11" s="27">
        <f t="shared" si="2"/>
        <v>85.555555555555557</v>
      </c>
      <c r="I11" s="26">
        <v>127</v>
      </c>
      <c r="J11" s="24">
        <v>81</v>
      </c>
      <c r="K11" s="28">
        <f t="shared" ref="K11:K18" si="3">J11/I11*100</f>
        <v>63.779527559055119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3500</v>
      </c>
      <c r="E13" s="25">
        <f t="shared" si="0"/>
        <v>71.972033724038667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6554</v>
      </c>
      <c r="E14" s="25">
        <f t="shared" si="0"/>
        <v>72.797956236809952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11468</v>
      </c>
      <c r="E15" s="25">
        <f t="shared" si="0"/>
        <v>86.905122764474086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41154</v>
      </c>
      <c r="E16" s="25">
        <f t="shared" si="0"/>
        <v>70.955172413793093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165</v>
      </c>
      <c r="E19" s="45">
        <f t="shared" si="0"/>
        <v>10.919920582395765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108016</v>
      </c>
      <c r="E20" s="53">
        <f t="shared" si="0"/>
        <v>73.059311315075732</v>
      </c>
      <c r="F20" s="68">
        <f>SUM(F4:F19)</f>
        <v>1383</v>
      </c>
      <c r="G20" s="54">
        <f>SUM(G4:G18)</f>
        <v>1148</v>
      </c>
      <c r="H20" s="55">
        <f>G20/F20*100</f>
        <v>83.007953723788859</v>
      </c>
      <c r="I20" s="68">
        <f>SUM(I4:I19)</f>
        <v>1742</v>
      </c>
      <c r="J20" s="54">
        <f>SUM(J4:J18)</f>
        <v>1492</v>
      </c>
      <c r="K20" s="55">
        <f>J20/I20*100</f>
        <v>85.648679678530428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L2" sqref="L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8.5703125" style="3" customWidth="1"/>
    <col min="13" max="16384" width="9.140625" style="3"/>
  </cols>
  <sheetData>
    <row r="1" spans="1:26" ht="39.75" customHeight="1" thickBot="1" x14ac:dyDescent="0.25">
      <c r="A1" s="1"/>
      <c r="B1" s="75" t="s">
        <v>67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 t="s">
        <v>68</v>
      </c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2284</v>
      </c>
      <c r="E4" s="16">
        <f t="shared" ref="E4:E20" si="0">D4/C4*100</f>
        <v>79.971988795518214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9183</v>
      </c>
      <c r="E5" s="25">
        <f t="shared" si="0"/>
        <v>70.692840646651263</v>
      </c>
      <c r="F5" s="26">
        <v>91</v>
      </c>
      <c r="G5" s="24">
        <v>67</v>
      </c>
      <c r="H5" s="27">
        <f t="shared" ref="H5:H18" si="2">G5/F5*100</f>
        <v>73.626373626373635</v>
      </c>
      <c r="I5" s="26">
        <v>123</v>
      </c>
      <c r="J5" s="24">
        <v>75</v>
      </c>
      <c r="K5" s="28">
        <f t="shared" si="1"/>
        <v>60.975609756097562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5877</v>
      </c>
      <c r="E6" s="25">
        <f t="shared" si="0"/>
        <v>79.36529372045915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6943</v>
      </c>
      <c r="E7" s="25">
        <f t="shared" si="0"/>
        <v>69.009044826557997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1534</v>
      </c>
      <c r="E8" s="25">
        <f t="shared" si="0"/>
        <v>71.249419414770088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5137</v>
      </c>
      <c r="E9" s="25">
        <f t="shared" si="0"/>
        <v>76.568788194961996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5466</v>
      </c>
      <c r="E10" s="25">
        <f t="shared" si="0"/>
        <v>76.985915492957744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3687</v>
      </c>
      <c r="E11" s="25">
        <f t="shared" si="0"/>
        <v>76.020618556701038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104</v>
      </c>
      <c r="K11" s="28">
        <f t="shared" ref="K11:K18" si="3">J11/I11*100</f>
        <v>81.889763779527556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2189</v>
      </c>
      <c r="E12" s="25">
        <f t="shared" si="0"/>
        <v>72.966666666666669</v>
      </c>
      <c r="F12" s="26"/>
      <c r="G12" s="61"/>
      <c r="H12" s="27"/>
      <c r="I12" s="26">
        <v>72</v>
      </c>
      <c r="J12" s="71">
        <v>66</v>
      </c>
      <c r="K12" s="28">
        <f t="shared" si="3"/>
        <v>91.666666666666657</v>
      </c>
      <c r="L12" s="62">
        <v>-2</v>
      </c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3592</v>
      </c>
      <c r="E13" s="25">
        <f t="shared" si="0"/>
        <v>73.863870039070534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6740</v>
      </c>
      <c r="E14" s="25">
        <f t="shared" si="0"/>
        <v>74.863934244140836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11712</v>
      </c>
      <c r="E15" s="25">
        <f t="shared" si="0"/>
        <v>88.75416792967566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41923</v>
      </c>
      <c r="E16" s="25">
        <f t="shared" si="0"/>
        <v>72.281034482758628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1574</v>
      </c>
      <c r="E18" s="25">
        <f>D18/C18*100</f>
        <v>98.375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209</v>
      </c>
      <c r="E19" s="45">
        <f t="shared" si="0"/>
        <v>13.831899404367967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110445</v>
      </c>
      <c r="E20" s="53">
        <f t="shared" si="0"/>
        <v>74.702225949799455</v>
      </c>
      <c r="F20" s="68">
        <f>SUM(F4:F19)</f>
        <v>1383</v>
      </c>
      <c r="G20" s="54">
        <f>SUM(G4:G18)</f>
        <v>1186</v>
      </c>
      <c r="H20" s="55">
        <f>G20/F20*100</f>
        <v>85.755603759942161</v>
      </c>
      <c r="I20" s="68">
        <f>SUM(I4:I19)</f>
        <v>1742</v>
      </c>
      <c r="J20" s="54">
        <f>SUM(J4:J18)</f>
        <v>1519</v>
      </c>
      <c r="K20" s="55">
        <f>J20/I20*100</f>
        <v>87.198622273249143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107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875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67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1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812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944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311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259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68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727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763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4577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191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100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10054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93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69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2302</v>
      </c>
      <c r="E4" s="16">
        <f t="shared" ref="E4:E20" si="0">D4/C4*100</f>
        <v>80.602240896358552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9320</v>
      </c>
      <c r="E5" s="25">
        <f t="shared" si="0"/>
        <v>71.74749807544265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77</v>
      </c>
      <c r="K5" s="28">
        <f t="shared" si="1"/>
        <v>62.601626016260155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5952</v>
      </c>
      <c r="E6" s="25">
        <f t="shared" si="0"/>
        <v>80.378122889939235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114</v>
      </c>
      <c r="K6" s="28">
        <f t="shared" si="1"/>
        <v>72.611464968152859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7215</v>
      </c>
      <c r="E7" s="25">
        <f t="shared" si="0"/>
        <v>71.712553424112912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1582</v>
      </c>
      <c r="E8" s="25">
        <f t="shared" si="0"/>
        <v>73.478866697631219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5364</v>
      </c>
      <c r="E9" s="25">
        <f t="shared" si="0"/>
        <v>79.952302876732745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5758</v>
      </c>
      <c r="E10" s="25">
        <f t="shared" si="0"/>
        <v>81.098591549295776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3820</v>
      </c>
      <c r="E11" s="25">
        <f t="shared" si="0"/>
        <v>78.762886597938149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107</v>
      </c>
      <c r="K11" s="28">
        <f t="shared" ref="K11:K18" si="3">J11/I11*100</f>
        <v>84.251968503937007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2260</v>
      </c>
      <c r="E12" s="25">
        <f t="shared" si="0"/>
        <v>75.333333333333329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3649</v>
      </c>
      <c r="E13" s="25">
        <f t="shared" si="0"/>
        <v>75.035986016862026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6960</v>
      </c>
      <c r="E14" s="25">
        <f t="shared" si="0"/>
        <v>77.3075641452849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11899</v>
      </c>
      <c r="E15" s="25">
        <f t="shared" si="0"/>
        <v>90.171264019399828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42774</v>
      </c>
      <c r="E16" s="25">
        <f t="shared" si="0"/>
        <v>73.748275862068965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1575</v>
      </c>
      <c r="E18" s="25">
        <f>D18/C18*100</f>
        <v>98.4375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226</v>
      </c>
      <c r="E19" s="45">
        <f t="shared" si="0"/>
        <v>14.956982131039048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113051</v>
      </c>
      <c r="E20" s="53">
        <f t="shared" si="0"/>
        <v>76.464858942014374</v>
      </c>
      <c r="F20" s="68">
        <f>SUM(F4:F19)</f>
        <v>1383</v>
      </c>
      <c r="G20" s="54">
        <f>SUM(G4:G18)</f>
        <v>1213</v>
      </c>
      <c r="H20" s="55">
        <f>G20/F20*100</f>
        <v>87.707881417208966</v>
      </c>
      <c r="I20" s="68">
        <f>SUM(I4:I19)</f>
        <v>1742</v>
      </c>
      <c r="J20" s="54">
        <f>SUM(J4:J18)</f>
        <v>1552</v>
      </c>
      <c r="K20" s="55">
        <f>J20/I20*100</f>
        <v>89.092996555683129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2331</v>
      </c>
      <c r="E4" s="16">
        <f t="shared" ref="E4:E20" si="0">D4/C4*100</f>
        <v>81.617647058823522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9430</v>
      </c>
      <c r="E5" s="25">
        <f t="shared" si="0"/>
        <v>72.594303310238644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6238</v>
      </c>
      <c r="E6" s="25">
        <f t="shared" si="0"/>
        <v>84.240378122889936</v>
      </c>
      <c r="F6" s="26">
        <v>83</v>
      </c>
      <c r="G6" s="32">
        <v>83</v>
      </c>
      <c r="H6" s="27">
        <f t="shared" si="2"/>
        <v>100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7367</v>
      </c>
      <c r="E7" s="25">
        <f t="shared" si="0"/>
        <v>73.223337640393609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1665</v>
      </c>
      <c r="E8" s="25">
        <f t="shared" si="0"/>
        <v>77.333952624245242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5446</v>
      </c>
      <c r="E9" s="25">
        <f t="shared" si="0"/>
        <v>81.1745416604561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6140</v>
      </c>
      <c r="E10" s="25">
        <f t="shared" si="0"/>
        <v>86.478873239436609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3858</v>
      </c>
      <c r="E11" s="25">
        <f t="shared" si="0"/>
        <v>79.546391752577321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109</v>
      </c>
      <c r="K11" s="28">
        <f t="shared" ref="K11:K18" si="3">J11/I11*100</f>
        <v>85.826771653543304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2345</v>
      </c>
      <c r="E12" s="25">
        <f t="shared" si="0"/>
        <v>78.166666666666657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3712</v>
      </c>
      <c r="E13" s="25">
        <f t="shared" si="0"/>
        <v>76.331482623894715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7154</v>
      </c>
      <c r="E14" s="25">
        <f t="shared" si="0"/>
        <v>79.462401421748311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12031</v>
      </c>
      <c r="E15" s="25">
        <f t="shared" si="0"/>
        <v>91.171567141558057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46376</v>
      </c>
      <c r="E16" s="25">
        <f t="shared" si="0"/>
        <v>79.958620689655163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2466</v>
      </c>
      <c r="E17" s="25">
        <f t="shared" si="0"/>
        <v>96.705882352941174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1576</v>
      </c>
      <c r="E18" s="25">
        <f>D18/C18*100</f>
        <v>98.5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262</v>
      </c>
      <c r="E19" s="45">
        <f t="shared" si="0"/>
        <v>17.339510258107214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118397</v>
      </c>
      <c r="E20" s="53">
        <f t="shared" si="0"/>
        <v>80.080759163188972</v>
      </c>
      <c r="F20" s="68">
        <f>SUM(F4:F19)</f>
        <v>1383</v>
      </c>
      <c r="G20" s="54">
        <f>SUM(G4:G18)</f>
        <v>1237</v>
      </c>
      <c r="H20" s="55">
        <f>G20/F20*100</f>
        <v>89.443239334779463</v>
      </c>
      <c r="I20" s="68">
        <f>SUM(I4:I19)</f>
        <v>1742</v>
      </c>
      <c r="J20" s="54">
        <f>SUM(J4:J18)</f>
        <v>1572</v>
      </c>
      <c r="K20" s="55">
        <f>J20/I20*100</f>
        <v>90.241102181400692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2357</v>
      </c>
      <c r="E4" s="16">
        <f t="shared" ref="E4:E20" si="0">D4/C4*100</f>
        <v>82.528011204481786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9431</v>
      </c>
      <c r="E5" s="25">
        <f t="shared" si="0"/>
        <v>72.602001539645883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6365</v>
      </c>
      <c r="E6" s="25">
        <f t="shared" si="0"/>
        <v>85.955435516542877</v>
      </c>
      <c r="F6" s="26">
        <v>83</v>
      </c>
      <c r="G6" s="32">
        <v>83</v>
      </c>
      <c r="H6" s="27">
        <f t="shared" si="2"/>
        <v>100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7494</v>
      </c>
      <c r="E7" s="25">
        <f t="shared" si="0"/>
        <v>74.485637610575495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1727</v>
      </c>
      <c r="E8" s="25">
        <f t="shared" si="0"/>
        <v>80.213655364607533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5479</v>
      </c>
      <c r="E9" s="25">
        <f t="shared" si="0"/>
        <v>81.666418244149654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6291</v>
      </c>
      <c r="E10" s="25">
        <f t="shared" si="0"/>
        <v>88.605633802816897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4007</v>
      </c>
      <c r="E11" s="25">
        <f t="shared" si="0"/>
        <v>82.618556701030926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2357</v>
      </c>
      <c r="E12" s="25">
        <f t="shared" si="0"/>
        <v>78.566666666666663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3770</v>
      </c>
      <c r="E13" s="25">
        <f t="shared" si="0"/>
        <v>77.524162039893071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7380</v>
      </c>
      <c r="E14" s="25">
        <f t="shared" si="0"/>
        <v>81.972675774741759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12239</v>
      </c>
      <c r="E15" s="25">
        <f t="shared" si="0"/>
        <v>92.747802364352836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47941</v>
      </c>
      <c r="E16" s="25">
        <f t="shared" si="0"/>
        <v>82.656896551724131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2489</v>
      </c>
      <c r="E17" s="25">
        <f t="shared" si="0"/>
        <v>97.607843137254903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1576</v>
      </c>
      <c r="E18" s="25">
        <f>D18/C18*100</f>
        <v>98.5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262</v>
      </c>
      <c r="E19" s="45">
        <f t="shared" si="0"/>
        <v>17.339510258107214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121165</v>
      </c>
      <c r="E20" s="53">
        <f t="shared" si="0"/>
        <v>81.95296488937889</v>
      </c>
      <c r="F20" s="68">
        <f>SUM(F4:F19)</f>
        <v>1383</v>
      </c>
      <c r="G20" s="54">
        <f>SUM(G4:G18)</f>
        <v>1237</v>
      </c>
      <c r="H20" s="55">
        <f>G20/F20*100</f>
        <v>89.443239334779463</v>
      </c>
      <c r="I20" s="68">
        <f>SUM(I4:I19)</f>
        <v>1742</v>
      </c>
      <c r="J20" s="54">
        <f>SUM(J4:J18)</f>
        <v>1574</v>
      </c>
      <c r="K20" s="55">
        <f>J20/I20*100</f>
        <v>90.355912743972439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2362</v>
      </c>
      <c r="E4" s="16">
        <f t="shared" ref="E4:E20" si="0">D4/C4*100</f>
        <v>82.703081232492991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9552</v>
      </c>
      <c r="E5" s="25">
        <f t="shared" si="0"/>
        <v>73.533487297921468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6456</v>
      </c>
      <c r="E6" s="25">
        <f t="shared" si="0"/>
        <v>87.184334908845372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7736</v>
      </c>
      <c r="E7" s="25">
        <f t="shared" si="0"/>
        <v>76.890965112811855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1801</v>
      </c>
      <c r="E8" s="25">
        <f t="shared" si="0"/>
        <v>83.650719925685095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5570</v>
      </c>
      <c r="E9" s="25">
        <f t="shared" si="0"/>
        <v>83.022805187062147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6453</v>
      </c>
      <c r="E10" s="25">
        <f t="shared" si="0"/>
        <v>90.887323943661968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4097</v>
      </c>
      <c r="E11" s="25">
        <f t="shared" si="0"/>
        <v>84.474226804123703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2357</v>
      </c>
      <c r="E12" s="25">
        <f t="shared" si="0"/>
        <v>78.566666666666663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3770</v>
      </c>
      <c r="E13" s="25">
        <f t="shared" si="0"/>
        <v>77.524162039893071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7582</v>
      </c>
      <c r="E14" s="25">
        <f t="shared" si="0"/>
        <v>84.216372320337669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12435</v>
      </c>
      <c r="E15" s="25">
        <f t="shared" si="0"/>
        <v>94.233100939678692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49684</v>
      </c>
      <c r="E16" s="25">
        <f t="shared" si="0"/>
        <v>85.66206896551725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2493</v>
      </c>
      <c r="E17" s="25">
        <f t="shared" si="0"/>
        <v>97.764705882352942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1585</v>
      </c>
      <c r="E18" s="25">
        <f>D18/C18*100</f>
        <v>99.0625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451</v>
      </c>
      <c r="E19" s="45">
        <f t="shared" si="0"/>
        <v>29.847782925215089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124384</v>
      </c>
      <c r="E20" s="53">
        <f t="shared" si="0"/>
        <v>84.130215695955954</v>
      </c>
      <c r="F20" s="68">
        <f>SUM(F4:F19)</f>
        <v>1383</v>
      </c>
      <c r="G20" s="54">
        <f>SUM(G4:G18)</f>
        <v>1246</v>
      </c>
      <c r="H20" s="55">
        <f>G20/F20*100</f>
        <v>90.093998553868403</v>
      </c>
      <c r="I20" s="68">
        <f>SUM(I4:I19)</f>
        <v>1742</v>
      </c>
      <c r="J20" s="54">
        <f>SUM(J4:J18)</f>
        <v>1574</v>
      </c>
      <c r="K20" s="55">
        <f>J20/I20*100</f>
        <v>90.355912743972439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1:K1"/>
    <mergeCell ref="B2:B3"/>
    <mergeCell ref="C2:E2"/>
    <mergeCell ref="F2:H2"/>
    <mergeCell ref="I2:K2"/>
    <mergeCell ref="B22:K2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3" sqref="F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247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561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1000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111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1012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1431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561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466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69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1024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868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7033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246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14922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94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384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747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522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1082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123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1188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1813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953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537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1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150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1185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>
        <v>4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1091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8880</v>
      </c>
      <c r="E16" s="25" t="e">
        <f t="shared" si="0"/>
        <v>#DIV/0!</v>
      </c>
      <c r="F16" s="26"/>
      <c r="G16" s="32">
        <v>128</v>
      </c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366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19314</v>
      </c>
      <c r="E20" s="53" t="e">
        <f t="shared" si="0"/>
        <v>#DIV/0!</v>
      </c>
      <c r="F20" s="54">
        <f>SUM(F4:F19)</f>
        <v>0</v>
      </c>
      <c r="G20" s="54">
        <f>SUM(G4:G18)</f>
        <v>227</v>
      </c>
      <c r="H20" s="55" t="e">
        <f>G20/F20*100</f>
        <v>#DIV/0!</v>
      </c>
      <c r="I20" s="56">
        <f>SUM(I4:I19)</f>
        <v>0</v>
      </c>
      <c r="J20" s="54">
        <f>SUM(J4:J18)</f>
        <v>120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451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770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767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1526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1378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1967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8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1029</v>
      </c>
      <c r="E11" s="25" t="e">
        <f t="shared" si="0"/>
        <v>#DIV/0!</v>
      </c>
      <c r="F11" s="26"/>
      <c r="G11" s="24">
        <v>2</v>
      </c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594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27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197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1289</v>
      </c>
      <c r="E14" s="25" t="e">
        <f t="shared" si="0"/>
        <v>#DIV/0!</v>
      </c>
      <c r="F14" s="26"/>
      <c r="G14" s="24">
        <v>12</v>
      </c>
      <c r="H14" s="27" t="e">
        <f t="shared" si="2"/>
        <v>#DIV/0!</v>
      </c>
      <c r="I14" s="26"/>
      <c r="J14" s="24">
        <v>13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1279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10186</v>
      </c>
      <c r="E16" s="25" t="e">
        <f t="shared" si="0"/>
        <v>#DIV/0!</v>
      </c>
      <c r="F16" s="26"/>
      <c r="G16" s="32">
        <v>130</v>
      </c>
      <c r="H16" s="27" t="e">
        <f t="shared" si="2"/>
        <v>#DIV/0!</v>
      </c>
      <c r="I16" s="26"/>
      <c r="J16" s="24">
        <v>1</v>
      </c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449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10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22296</v>
      </c>
      <c r="E20" s="53" t="e">
        <f t="shared" si="0"/>
        <v>#DIV/0!</v>
      </c>
      <c r="F20" s="54">
        <f>SUM(F4:F19)</f>
        <v>0</v>
      </c>
      <c r="G20" s="54">
        <f>SUM(G4:G18)</f>
        <v>243</v>
      </c>
      <c r="H20" s="55" t="e">
        <f>G20/F20*100</f>
        <v>#DIV/0!</v>
      </c>
      <c r="I20" s="56">
        <f>SUM(I4:I19)</f>
        <v>0</v>
      </c>
      <c r="J20" s="54">
        <f>SUM(J4:J18)</f>
        <v>166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564</v>
      </c>
      <c r="E4" s="16">
        <f t="shared" ref="E4:E20" si="0">D4/C4*100</f>
        <v>19.747899159663866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853</v>
      </c>
      <c r="E5" s="25">
        <f t="shared" si="0"/>
        <v>6.5665896843725937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1013</v>
      </c>
      <c r="E6" s="25">
        <f t="shared" si="0"/>
        <v>13.679945982444295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1683</v>
      </c>
      <c r="E7" s="25">
        <f t="shared" si="0"/>
        <v>16.727959447371038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204</v>
      </c>
      <c r="E8" s="25">
        <f t="shared" si="0"/>
        <v>9.4751509521597779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1443</v>
      </c>
      <c r="E9" s="25">
        <f t="shared" si="0"/>
        <v>21.508421523326874</v>
      </c>
      <c r="F9" s="26">
        <v>113</v>
      </c>
      <c r="G9" s="24"/>
      <c r="H9" s="27">
        <f t="shared" si="2"/>
        <v>0</v>
      </c>
      <c r="I9" s="26">
        <v>172</v>
      </c>
      <c r="J9" s="24">
        <v>46</v>
      </c>
      <c r="K9" s="28">
        <f t="shared" si="1"/>
        <v>26.744186046511626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2201</v>
      </c>
      <c r="E10" s="25">
        <f t="shared" si="0"/>
        <v>31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24</v>
      </c>
      <c r="K10" s="28">
        <f>J10/I10*100</f>
        <v>16.783216783216783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1251</v>
      </c>
      <c r="E11" s="25">
        <f t="shared" si="0"/>
        <v>25.793814432989691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700</v>
      </c>
      <c r="E12" s="25">
        <f t="shared" si="0"/>
        <v>23.333333333333332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212</v>
      </c>
      <c r="E13" s="25">
        <f t="shared" si="0"/>
        <v>4.3594488998560559</v>
      </c>
      <c r="F13" s="26">
        <v>44</v>
      </c>
      <c r="G13" s="24"/>
      <c r="H13" s="27">
        <f t="shared" si="2"/>
        <v>0</v>
      </c>
      <c r="I13" s="26">
        <v>115</v>
      </c>
      <c r="J13" s="24">
        <v>40</v>
      </c>
      <c r="K13" s="38">
        <f t="shared" si="3"/>
        <v>34.782608695652172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1339</v>
      </c>
      <c r="E14" s="25">
        <f t="shared" si="0"/>
        <v>14.872820171054094</v>
      </c>
      <c r="F14" s="26">
        <v>198</v>
      </c>
      <c r="G14" s="24">
        <v>36</v>
      </c>
      <c r="H14" s="27">
        <f t="shared" si="2"/>
        <v>18.181818181818183</v>
      </c>
      <c r="I14" s="26">
        <v>104</v>
      </c>
      <c r="J14" s="24">
        <v>18</v>
      </c>
      <c r="K14" s="28">
        <f t="shared" si="3"/>
        <v>17.307692307692307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1530</v>
      </c>
      <c r="E15" s="25">
        <f t="shared" si="0"/>
        <v>11.594422552288572</v>
      </c>
      <c r="F15" s="26">
        <v>143</v>
      </c>
      <c r="G15" s="32">
        <v>20</v>
      </c>
      <c r="H15" s="27">
        <f t="shared" si="2"/>
        <v>13.986013986013987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11320</v>
      </c>
      <c r="E16" s="25">
        <f t="shared" si="0"/>
        <v>19.517241379310345</v>
      </c>
      <c r="F16" s="26">
        <v>312</v>
      </c>
      <c r="G16" s="32">
        <v>130</v>
      </c>
      <c r="H16" s="27">
        <f t="shared" si="2"/>
        <v>41.666666666666671</v>
      </c>
      <c r="I16" s="26">
        <v>358</v>
      </c>
      <c r="J16" s="24">
        <v>53</v>
      </c>
      <c r="K16" s="28">
        <f t="shared" si="3"/>
        <v>14.804469273743019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362</v>
      </c>
      <c r="E17" s="25">
        <f t="shared" si="0"/>
        <v>14.19607843137255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498</v>
      </c>
      <c r="E18" s="25">
        <f>D18/C18*100</f>
        <v>31.125000000000004</v>
      </c>
      <c r="F18" s="26">
        <v>19</v>
      </c>
      <c r="G18" s="24"/>
      <c r="H18" s="27">
        <f t="shared" si="2"/>
        <v>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147847</v>
      </c>
      <c r="D20" s="52">
        <f>SUM(D4:D19)</f>
        <v>25173</v>
      </c>
      <c r="E20" s="53">
        <f t="shared" si="0"/>
        <v>17.026385384891139</v>
      </c>
      <c r="F20" s="54">
        <f>SUM(F4:F19)</f>
        <v>1383</v>
      </c>
      <c r="G20" s="54">
        <f>SUM(G4:G18)</f>
        <v>288</v>
      </c>
      <c r="H20" s="55">
        <f>G20/F20*100</f>
        <v>20.824295010845987</v>
      </c>
      <c r="I20" s="56">
        <f>SUM(I4:I19)</f>
        <v>1742</v>
      </c>
      <c r="J20" s="54">
        <f>SUM(J4:J18)</f>
        <v>325</v>
      </c>
      <c r="K20" s="55">
        <f>J20/I20*100</f>
        <v>18.656716417910449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706</v>
      </c>
      <c r="E4" s="16">
        <f t="shared" ref="E4:E20" si="0">D4/C4*100</f>
        <v>24.719887955182074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1096</v>
      </c>
      <c r="E5" s="25">
        <f t="shared" si="0"/>
        <v>8.4372594303310233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1352</v>
      </c>
      <c r="E6" s="25">
        <f t="shared" si="0"/>
        <v>18.257933828494259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1916</v>
      </c>
      <c r="E7" s="25">
        <f t="shared" si="0"/>
        <v>19.043832621011827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246</v>
      </c>
      <c r="E8" s="25">
        <f t="shared" si="0"/>
        <v>11.425917324663262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1584</v>
      </c>
      <c r="E9" s="25">
        <f t="shared" si="0"/>
        <v>23.610076017290208</v>
      </c>
      <c r="F9" s="26">
        <v>113</v>
      </c>
      <c r="G9" s="24">
        <v>11</v>
      </c>
      <c r="H9" s="27">
        <f t="shared" si="2"/>
        <v>9.7345132743362832</v>
      </c>
      <c r="I9" s="26">
        <v>172</v>
      </c>
      <c r="J9" s="24">
        <v>62</v>
      </c>
      <c r="K9" s="28">
        <f t="shared" si="1"/>
        <v>36.046511627906973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2497</v>
      </c>
      <c r="E10" s="25">
        <f t="shared" si="0"/>
        <v>35.169014084507047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32</v>
      </c>
      <c r="K10" s="28">
        <f>J10/I10*100</f>
        <v>22.377622377622377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1447</v>
      </c>
      <c r="E11" s="25">
        <f t="shared" si="0"/>
        <v>29.83505154639175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741</v>
      </c>
      <c r="E12" s="25">
        <f t="shared" si="0"/>
        <v>24.7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546</v>
      </c>
      <c r="E13" s="25">
        <f t="shared" si="0"/>
        <v>11.227637260950031</v>
      </c>
      <c r="F13" s="26">
        <v>44</v>
      </c>
      <c r="G13" s="24"/>
      <c r="H13" s="27">
        <f t="shared" si="2"/>
        <v>0</v>
      </c>
      <c r="I13" s="26">
        <v>115</v>
      </c>
      <c r="J13" s="24">
        <v>58</v>
      </c>
      <c r="K13" s="38">
        <f t="shared" si="3"/>
        <v>50.434782608695649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1440</v>
      </c>
      <c r="E14" s="25">
        <f t="shared" si="0"/>
        <v>15.994668443852051</v>
      </c>
      <c r="F14" s="26">
        <v>198</v>
      </c>
      <c r="G14" s="24">
        <v>45</v>
      </c>
      <c r="H14" s="27">
        <f t="shared" si="2"/>
        <v>22.727272727272727</v>
      </c>
      <c r="I14" s="26">
        <v>104</v>
      </c>
      <c r="J14" s="24">
        <v>35</v>
      </c>
      <c r="K14" s="28">
        <f t="shared" si="3"/>
        <v>33.653846153846153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1913</v>
      </c>
      <c r="E15" s="25">
        <f t="shared" si="0"/>
        <v>14.496817217338586</v>
      </c>
      <c r="F15" s="26">
        <v>143</v>
      </c>
      <c r="G15" s="32">
        <v>33</v>
      </c>
      <c r="H15" s="27">
        <f t="shared" si="2"/>
        <v>23.076923076923077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13256</v>
      </c>
      <c r="E16" s="25">
        <f t="shared" si="0"/>
        <v>22.855172413793102</v>
      </c>
      <c r="F16" s="26">
        <v>312</v>
      </c>
      <c r="G16" s="32">
        <v>164</v>
      </c>
      <c r="H16" s="27">
        <f t="shared" si="2"/>
        <v>52.564102564102569</v>
      </c>
      <c r="I16" s="26">
        <v>358</v>
      </c>
      <c r="J16" s="24">
        <v>54</v>
      </c>
      <c r="K16" s="28">
        <f t="shared" si="3"/>
        <v>15.083798882681565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505</v>
      </c>
      <c r="E17" s="25">
        <f t="shared" si="0"/>
        <v>19.803921568627452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555</v>
      </c>
      <c r="E18" s="25">
        <f>D18/C18*100</f>
        <v>34.6875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29800</v>
      </c>
      <c r="E20" s="53">
        <f t="shared" si="0"/>
        <v>20.155972052189085</v>
      </c>
      <c r="F20" s="68">
        <f>SUM(F4:F19)</f>
        <v>1383</v>
      </c>
      <c r="G20" s="54">
        <f>SUM(G4:G18)</f>
        <v>374</v>
      </c>
      <c r="H20" s="55">
        <f>G20/F20*100</f>
        <v>27.042660882140275</v>
      </c>
      <c r="I20" s="68">
        <f>SUM(I4:I19)</f>
        <v>1742</v>
      </c>
      <c r="J20" s="54">
        <f>SUM(J4:J18)</f>
        <v>385</v>
      </c>
      <c r="K20" s="55">
        <f>J20/I20*100</f>
        <v>22.101033295063147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22.01.2025</vt:lpstr>
      <vt:lpstr>29.01.2025</vt:lpstr>
      <vt:lpstr>05.02.2025</vt:lpstr>
      <vt:lpstr>12.02.2025</vt:lpstr>
      <vt:lpstr>19.02.2025</vt:lpstr>
      <vt:lpstr>26.02.2025</vt:lpstr>
      <vt:lpstr>05.03.2025</vt:lpstr>
      <vt:lpstr>12.03.2025</vt:lpstr>
      <vt:lpstr>19.03.2025</vt:lpstr>
      <vt:lpstr>26.03.2025</vt:lpstr>
      <vt:lpstr>02.04.2025</vt:lpstr>
      <vt:lpstr>09.04.2025</vt:lpstr>
      <vt:lpstr>16.04.2025</vt:lpstr>
      <vt:lpstr>23.04.2025</vt:lpstr>
      <vt:lpstr>30.04.2025</vt:lpstr>
      <vt:lpstr>07.05.2025</vt:lpstr>
      <vt:lpstr>14.05.2025</vt:lpstr>
      <vt:lpstr>21.05.2025</vt:lpstr>
      <vt:lpstr>28.05.2025</vt:lpstr>
      <vt:lpstr>04.06.2025</vt:lpstr>
      <vt:lpstr>11.06.2025</vt:lpstr>
      <vt:lpstr>18.06.2025</vt:lpstr>
      <vt:lpstr>25.06.2025</vt:lpstr>
      <vt:lpstr>01.07.2025</vt:lpstr>
      <vt:lpstr>09.07.2025</vt:lpstr>
      <vt:lpstr>16.07.2025</vt:lpstr>
      <vt:lpstr>23.07.2025</vt:lpstr>
      <vt:lpstr>30.07.2025</vt:lpstr>
      <vt:lpstr>06.08.2025</vt:lpstr>
      <vt:lpstr>13.08.2025</vt:lpstr>
      <vt:lpstr>20.08.2025</vt:lpstr>
      <vt:lpstr>28.08.2025</vt:lpstr>
      <vt:lpstr>03.09.2025</vt:lpstr>
      <vt:lpstr>10.09.2025</vt:lpstr>
      <vt:lpstr>17.09.2025</vt:lpstr>
      <vt:lpstr>24.09.2025</vt:lpstr>
      <vt:lpstr>01.10.2025</vt:lpstr>
      <vt:lpstr>07.10.2025</vt:lpstr>
      <vt:lpstr>15.10.2025</vt:lpstr>
      <vt:lpstr>22.10.2025</vt:lpstr>
      <vt:lpstr>29.10.2025</vt:lpstr>
      <vt:lpstr>04.11.2025</vt:lpstr>
      <vt:lpstr>12.11.2025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dcterms:created xsi:type="dcterms:W3CDTF">2023-12-06T06:12:08Z</dcterms:created>
  <dcterms:modified xsi:type="dcterms:W3CDTF">2025-11-12T08:14:43Z</dcterms:modified>
</cp:coreProperties>
</file>