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811" firstSheet="27" activeTab="34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  <sheet name="21.05.2025" sheetId="63" r:id="rId18"/>
    <sheet name="28.05.2025" sheetId="64" r:id="rId19"/>
    <sheet name="04.06.2025" sheetId="65" r:id="rId20"/>
    <sheet name="11.06.2025" sheetId="66" r:id="rId21"/>
    <sheet name="18.06.2025" sheetId="67" r:id="rId22"/>
    <sheet name="25.06.2025" sheetId="68" r:id="rId23"/>
    <sheet name="01.07.2025" sheetId="69" r:id="rId24"/>
    <sheet name="09.07.2025" sheetId="70" r:id="rId25"/>
    <sheet name="16.07.2025" sheetId="71" r:id="rId26"/>
    <sheet name="23.07.2025" sheetId="72" r:id="rId27"/>
    <sheet name="30.07.2025" sheetId="73" r:id="rId28"/>
    <sheet name="06.08.2025" sheetId="74" r:id="rId29"/>
    <sheet name="13.08.2025" sheetId="75" r:id="rId30"/>
    <sheet name="20.08.2025" sheetId="76" r:id="rId31"/>
    <sheet name="28.08.2025" sheetId="77" r:id="rId32"/>
    <sheet name="03.09.2025" sheetId="78" r:id="rId33"/>
    <sheet name="10.09.2025" sheetId="79" r:id="rId34"/>
    <sheet name="17.09.2025" sheetId="80" r:id="rId35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80" l="1"/>
  <c r="K20" i="80" s="1"/>
  <c r="I20" i="80"/>
  <c r="G20" i="80"/>
  <c r="F20" i="80"/>
  <c r="H20" i="80" s="1"/>
  <c r="D20" i="80"/>
  <c r="E20" i="80" s="1"/>
  <c r="C20" i="80"/>
  <c r="E19" i="80"/>
  <c r="K18" i="80"/>
  <c r="H18" i="80"/>
  <c r="E18" i="80"/>
  <c r="K17" i="80"/>
  <c r="E17" i="80"/>
  <c r="K16" i="80"/>
  <c r="H16" i="80"/>
  <c r="E16" i="80"/>
  <c r="K15" i="80"/>
  <c r="H15" i="80"/>
  <c r="E15" i="80"/>
  <c r="K14" i="80"/>
  <c r="H14" i="80"/>
  <c r="E14" i="80"/>
  <c r="K13" i="80"/>
  <c r="H13" i="80"/>
  <c r="E13" i="80"/>
  <c r="K12" i="80"/>
  <c r="E12" i="80"/>
  <c r="K11" i="80"/>
  <c r="H11" i="80"/>
  <c r="E11" i="80"/>
  <c r="K10" i="80"/>
  <c r="H10" i="80"/>
  <c r="E10" i="80"/>
  <c r="K9" i="80"/>
  <c r="H9" i="80"/>
  <c r="E9" i="80"/>
  <c r="K8" i="80"/>
  <c r="E8" i="80"/>
  <c r="K7" i="80"/>
  <c r="E7" i="80"/>
  <c r="K6" i="80"/>
  <c r="H6" i="80"/>
  <c r="E6" i="80"/>
  <c r="K5" i="80"/>
  <c r="H5" i="80"/>
  <c r="E5" i="80"/>
  <c r="K4" i="80"/>
  <c r="H4" i="80"/>
  <c r="E4" i="80"/>
  <c r="J20" i="79" l="1"/>
  <c r="K20" i="79" s="1"/>
  <c r="I20" i="79"/>
  <c r="G20" i="79"/>
  <c r="F20" i="79"/>
  <c r="H20" i="79" s="1"/>
  <c r="D20" i="79"/>
  <c r="E20" i="79" s="1"/>
  <c r="C20" i="79"/>
  <c r="E19" i="79"/>
  <c r="K18" i="79"/>
  <c r="H18" i="79"/>
  <c r="E18" i="79"/>
  <c r="K17" i="79"/>
  <c r="E17" i="79"/>
  <c r="K16" i="79"/>
  <c r="H16" i="79"/>
  <c r="E16" i="79"/>
  <c r="K15" i="79"/>
  <c r="H15" i="79"/>
  <c r="E15" i="79"/>
  <c r="K14" i="79"/>
  <c r="H14" i="79"/>
  <c r="E14" i="79"/>
  <c r="K13" i="79"/>
  <c r="H13" i="79"/>
  <c r="E13" i="79"/>
  <c r="K12" i="79"/>
  <c r="E12" i="79"/>
  <c r="K11" i="79"/>
  <c r="H11" i="79"/>
  <c r="E11" i="79"/>
  <c r="K10" i="79"/>
  <c r="H10" i="79"/>
  <c r="E10" i="79"/>
  <c r="K9" i="79"/>
  <c r="H9" i="79"/>
  <c r="E9" i="79"/>
  <c r="K8" i="79"/>
  <c r="E8" i="79"/>
  <c r="K7" i="79"/>
  <c r="E7" i="79"/>
  <c r="K6" i="79"/>
  <c r="H6" i="79"/>
  <c r="E6" i="79"/>
  <c r="K5" i="79"/>
  <c r="H5" i="79"/>
  <c r="E5" i="79"/>
  <c r="K4" i="79"/>
  <c r="H4" i="79"/>
  <c r="E4" i="79"/>
  <c r="J20" i="78" l="1"/>
  <c r="K20" i="78" s="1"/>
  <c r="I20" i="78"/>
  <c r="G20" i="78"/>
  <c r="F20" i="78"/>
  <c r="H20" i="78" s="1"/>
  <c r="D20" i="78"/>
  <c r="E20" i="78" s="1"/>
  <c r="C20" i="78"/>
  <c r="E19" i="78"/>
  <c r="K18" i="78"/>
  <c r="H18" i="78"/>
  <c r="E18" i="78"/>
  <c r="K17" i="78"/>
  <c r="E17" i="78"/>
  <c r="K16" i="78"/>
  <c r="H16" i="78"/>
  <c r="E16" i="78"/>
  <c r="K15" i="78"/>
  <c r="H15" i="78"/>
  <c r="E15" i="78"/>
  <c r="K14" i="78"/>
  <c r="H14" i="78"/>
  <c r="E14" i="78"/>
  <c r="K13" i="78"/>
  <c r="H13" i="78"/>
  <c r="E13" i="78"/>
  <c r="K12" i="78"/>
  <c r="E12" i="78"/>
  <c r="K11" i="78"/>
  <c r="H11" i="78"/>
  <c r="E11" i="78"/>
  <c r="K10" i="78"/>
  <c r="H10" i="78"/>
  <c r="E10" i="78"/>
  <c r="K9" i="78"/>
  <c r="H9" i="78"/>
  <c r="E9" i="78"/>
  <c r="K8" i="78"/>
  <c r="E8" i="78"/>
  <c r="K7" i="78"/>
  <c r="E7" i="78"/>
  <c r="K6" i="78"/>
  <c r="H6" i="78"/>
  <c r="E6" i="78"/>
  <c r="K5" i="78"/>
  <c r="H5" i="78"/>
  <c r="E5" i="78"/>
  <c r="K4" i="78"/>
  <c r="H4" i="78"/>
  <c r="E4" i="78"/>
  <c r="J20" i="77" l="1"/>
  <c r="K20" i="77" s="1"/>
  <c r="I20" i="77"/>
  <c r="G20" i="77"/>
  <c r="H20" i="77" s="1"/>
  <c r="F20" i="77"/>
  <c r="D20" i="77"/>
  <c r="E20" i="77" s="1"/>
  <c r="C20" i="77"/>
  <c r="E19" i="77"/>
  <c r="K18" i="77"/>
  <c r="H18" i="77"/>
  <c r="E18" i="77"/>
  <c r="K17" i="77"/>
  <c r="E17" i="77"/>
  <c r="K16" i="77"/>
  <c r="H16" i="77"/>
  <c r="E16" i="77"/>
  <c r="K15" i="77"/>
  <c r="H15" i="77"/>
  <c r="E15" i="77"/>
  <c r="K14" i="77"/>
  <c r="H14" i="77"/>
  <c r="E14" i="77"/>
  <c r="K13" i="77"/>
  <c r="H13" i="77"/>
  <c r="E13" i="77"/>
  <c r="K12" i="77"/>
  <c r="E12" i="77"/>
  <c r="K11" i="77"/>
  <c r="H11" i="77"/>
  <c r="E11" i="77"/>
  <c r="K10" i="77"/>
  <c r="H10" i="77"/>
  <c r="E10" i="77"/>
  <c r="K9" i="77"/>
  <c r="H9" i="77"/>
  <c r="E9" i="77"/>
  <c r="K8" i="77"/>
  <c r="E8" i="77"/>
  <c r="K7" i="77"/>
  <c r="E7" i="77"/>
  <c r="K6" i="77"/>
  <c r="H6" i="77"/>
  <c r="E6" i="77"/>
  <c r="K5" i="77"/>
  <c r="H5" i="77"/>
  <c r="E5" i="77"/>
  <c r="K4" i="77"/>
  <c r="H4" i="77"/>
  <c r="E4" i="77"/>
  <c r="J20" i="76" l="1"/>
  <c r="K20" i="76" s="1"/>
  <c r="I20" i="76"/>
  <c r="G20" i="76"/>
  <c r="H20" i="76" s="1"/>
  <c r="F20" i="76"/>
  <c r="D20" i="76"/>
  <c r="E20" i="76" s="1"/>
  <c r="C20" i="76"/>
  <c r="E19" i="76"/>
  <c r="K18" i="76"/>
  <c r="H18" i="76"/>
  <c r="E18" i="76"/>
  <c r="K17" i="76"/>
  <c r="E17" i="76"/>
  <c r="K16" i="76"/>
  <c r="H16" i="76"/>
  <c r="E16" i="76"/>
  <c r="K15" i="76"/>
  <c r="H15" i="76"/>
  <c r="E15" i="76"/>
  <c r="K14" i="76"/>
  <c r="H14" i="76"/>
  <c r="E14" i="76"/>
  <c r="K13" i="76"/>
  <c r="H13" i="76"/>
  <c r="E13" i="76"/>
  <c r="K12" i="76"/>
  <c r="E12" i="76"/>
  <c r="K11" i="76"/>
  <c r="H11" i="76"/>
  <c r="E11" i="76"/>
  <c r="K10" i="76"/>
  <c r="H10" i="76"/>
  <c r="E10" i="76"/>
  <c r="K9" i="76"/>
  <c r="H9" i="76"/>
  <c r="E9" i="76"/>
  <c r="K8" i="76"/>
  <c r="E8" i="76"/>
  <c r="K7" i="76"/>
  <c r="E7" i="76"/>
  <c r="K6" i="76"/>
  <c r="H6" i="76"/>
  <c r="E6" i="76"/>
  <c r="K5" i="76"/>
  <c r="H5" i="76"/>
  <c r="E5" i="76"/>
  <c r="K4" i="76"/>
  <c r="H4" i="76"/>
  <c r="E4" i="76"/>
  <c r="J20" i="75" l="1"/>
  <c r="K20" i="75" s="1"/>
  <c r="I20" i="75"/>
  <c r="G20" i="75"/>
  <c r="H20" i="75" s="1"/>
  <c r="F20" i="75"/>
  <c r="D20" i="75"/>
  <c r="E20" i="75" s="1"/>
  <c r="C20" i="75"/>
  <c r="E19" i="75"/>
  <c r="K18" i="75"/>
  <c r="H18" i="75"/>
  <c r="E18" i="75"/>
  <c r="K17" i="75"/>
  <c r="E17" i="75"/>
  <c r="K16" i="75"/>
  <c r="H16" i="75"/>
  <c r="E16" i="75"/>
  <c r="K15" i="75"/>
  <c r="H15" i="75"/>
  <c r="E15" i="75"/>
  <c r="K14" i="75"/>
  <c r="H14" i="75"/>
  <c r="E14" i="75"/>
  <c r="K13" i="75"/>
  <c r="H13" i="75"/>
  <c r="E13" i="75"/>
  <c r="K12" i="75"/>
  <c r="E12" i="75"/>
  <c r="K11" i="75"/>
  <c r="H11" i="75"/>
  <c r="E11" i="75"/>
  <c r="K10" i="75"/>
  <c r="H10" i="75"/>
  <c r="E10" i="75"/>
  <c r="K9" i="75"/>
  <c r="H9" i="75"/>
  <c r="E9" i="75"/>
  <c r="K8" i="75"/>
  <c r="E8" i="75"/>
  <c r="K7" i="75"/>
  <c r="E7" i="75"/>
  <c r="K6" i="75"/>
  <c r="H6" i="75"/>
  <c r="E6" i="75"/>
  <c r="K5" i="75"/>
  <c r="H5" i="75"/>
  <c r="E5" i="75"/>
  <c r="K4" i="75"/>
  <c r="H4" i="75"/>
  <c r="E4" i="75"/>
  <c r="J20" i="74" l="1"/>
  <c r="K20" i="74" s="1"/>
  <c r="I20" i="74"/>
  <c r="G20" i="74"/>
  <c r="H20" i="74" s="1"/>
  <c r="F20" i="74"/>
  <c r="D20" i="74"/>
  <c r="E20" i="74" s="1"/>
  <c r="C20" i="74"/>
  <c r="E19" i="74"/>
  <c r="K18" i="74"/>
  <c r="H18" i="74"/>
  <c r="E18" i="74"/>
  <c r="K17" i="74"/>
  <c r="E17" i="74"/>
  <c r="K16" i="74"/>
  <c r="H16" i="74"/>
  <c r="E16" i="74"/>
  <c r="K15" i="74"/>
  <c r="H15" i="74"/>
  <c r="E15" i="74"/>
  <c r="K14" i="74"/>
  <c r="H14" i="74"/>
  <c r="E14" i="74"/>
  <c r="K13" i="74"/>
  <c r="H13" i="74"/>
  <c r="E13" i="74"/>
  <c r="K12" i="74"/>
  <c r="E12" i="74"/>
  <c r="K11" i="74"/>
  <c r="H11" i="74"/>
  <c r="E11" i="74"/>
  <c r="K10" i="74"/>
  <c r="H10" i="74"/>
  <c r="E10" i="74"/>
  <c r="K9" i="74"/>
  <c r="H9" i="74"/>
  <c r="E9" i="74"/>
  <c r="K8" i="74"/>
  <c r="E8" i="74"/>
  <c r="K7" i="74"/>
  <c r="E7" i="74"/>
  <c r="K6" i="74"/>
  <c r="H6" i="74"/>
  <c r="E6" i="74"/>
  <c r="K5" i="74"/>
  <c r="H5" i="74"/>
  <c r="E5" i="74"/>
  <c r="K4" i="74"/>
  <c r="H4" i="74"/>
  <c r="E4" i="74"/>
  <c r="J20" i="73" l="1"/>
  <c r="K20" i="73" s="1"/>
  <c r="I20" i="73"/>
  <c r="G20" i="73"/>
  <c r="H20" i="73" s="1"/>
  <c r="F20" i="73"/>
  <c r="D20" i="73"/>
  <c r="C20" i="73"/>
  <c r="E19" i="73"/>
  <c r="K18" i="73"/>
  <c r="H18" i="73"/>
  <c r="E18" i="73"/>
  <c r="K17" i="73"/>
  <c r="E17" i="73"/>
  <c r="K16" i="73"/>
  <c r="H16" i="73"/>
  <c r="E16" i="73"/>
  <c r="K15" i="73"/>
  <c r="H15" i="73"/>
  <c r="E15" i="73"/>
  <c r="K14" i="73"/>
  <c r="H14" i="73"/>
  <c r="E14" i="73"/>
  <c r="K13" i="73"/>
  <c r="H13" i="73"/>
  <c r="E13" i="73"/>
  <c r="K12" i="73"/>
  <c r="E12" i="73"/>
  <c r="K11" i="73"/>
  <c r="H11" i="73"/>
  <c r="E11" i="73"/>
  <c r="K10" i="73"/>
  <c r="H10" i="73"/>
  <c r="E10" i="73"/>
  <c r="K9" i="73"/>
  <c r="H9" i="73"/>
  <c r="E9" i="73"/>
  <c r="K8" i="73"/>
  <c r="E8" i="73"/>
  <c r="K7" i="73"/>
  <c r="E7" i="73"/>
  <c r="K6" i="73"/>
  <c r="H6" i="73"/>
  <c r="E6" i="73"/>
  <c r="K5" i="73"/>
  <c r="H5" i="73"/>
  <c r="E5" i="73"/>
  <c r="K4" i="73"/>
  <c r="H4" i="73"/>
  <c r="E4" i="73"/>
  <c r="E20" i="73" l="1"/>
  <c r="J20" i="72"/>
  <c r="K20" i="72" s="1"/>
  <c r="I20" i="72"/>
  <c r="G20" i="72"/>
  <c r="H20" i="72" s="1"/>
  <c r="F20" i="72"/>
  <c r="D20" i="72"/>
  <c r="E20" i="72" s="1"/>
  <c r="C20" i="72"/>
  <c r="E19" i="72"/>
  <c r="K18" i="72"/>
  <c r="H18" i="72"/>
  <c r="E18" i="72"/>
  <c r="K17" i="72"/>
  <c r="E17" i="72"/>
  <c r="K16" i="72"/>
  <c r="H16" i="72"/>
  <c r="E16" i="72"/>
  <c r="K15" i="72"/>
  <c r="H15" i="72"/>
  <c r="E15" i="72"/>
  <c r="K14" i="72"/>
  <c r="H14" i="72"/>
  <c r="E14" i="72"/>
  <c r="K13" i="72"/>
  <c r="H13" i="72"/>
  <c r="E13" i="72"/>
  <c r="K12" i="72"/>
  <c r="E12" i="72"/>
  <c r="K11" i="72"/>
  <c r="H11" i="72"/>
  <c r="E11" i="72"/>
  <c r="K10" i="72"/>
  <c r="H10" i="72"/>
  <c r="E10" i="72"/>
  <c r="K9" i="72"/>
  <c r="H9" i="72"/>
  <c r="E9" i="72"/>
  <c r="K8" i="72"/>
  <c r="E8" i="72"/>
  <c r="K7" i="72"/>
  <c r="E7" i="72"/>
  <c r="K6" i="72"/>
  <c r="H6" i="72"/>
  <c r="E6" i="72"/>
  <c r="K5" i="72"/>
  <c r="H5" i="72"/>
  <c r="E5" i="72"/>
  <c r="K4" i="72"/>
  <c r="H4" i="72"/>
  <c r="E4" i="72"/>
  <c r="J20" i="71" l="1"/>
  <c r="K20" i="71" s="1"/>
  <c r="I20" i="71"/>
  <c r="G20" i="71"/>
  <c r="H20" i="71" s="1"/>
  <c r="F20" i="71"/>
  <c r="D20" i="71"/>
  <c r="E20" i="71" s="1"/>
  <c r="C20" i="71"/>
  <c r="E19" i="71"/>
  <c r="K18" i="71"/>
  <c r="H18" i="71"/>
  <c r="E18" i="71"/>
  <c r="K17" i="71"/>
  <c r="E17" i="71"/>
  <c r="K16" i="71"/>
  <c r="H16" i="71"/>
  <c r="E16" i="71"/>
  <c r="K15" i="71"/>
  <c r="H15" i="71"/>
  <c r="E15" i="71"/>
  <c r="K14" i="71"/>
  <c r="H14" i="71"/>
  <c r="E14" i="71"/>
  <c r="K13" i="71"/>
  <c r="H13" i="71"/>
  <c r="E13" i="71"/>
  <c r="K12" i="71"/>
  <c r="E12" i="71"/>
  <c r="K11" i="71"/>
  <c r="H11" i="71"/>
  <c r="E11" i="71"/>
  <c r="K10" i="71"/>
  <c r="H10" i="71"/>
  <c r="E10" i="71"/>
  <c r="K9" i="71"/>
  <c r="H9" i="71"/>
  <c r="E9" i="71"/>
  <c r="K8" i="71"/>
  <c r="E8" i="71"/>
  <c r="K7" i="71"/>
  <c r="E7" i="71"/>
  <c r="K6" i="71"/>
  <c r="H6" i="71"/>
  <c r="E6" i="71"/>
  <c r="K5" i="71"/>
  <c r="H5" i="71"/>
  <c r="E5" i="71"/>
  <c r="K4" i="71"/>
  <c r="H4" i="71"/>
  <c r="E4" i="71"/>
  <c r="J20" i="70" l="1"/>
  <c r="K20" i="70" s="1"/>
  <c r="I20" i="70"/>
  <c r="G20" i="70"/>
  <c r="H20" i="70" s="1"/>
  <c r="F20" i="70"/>
  <c r="D20" i="70"/>
  <c r="E20" i="70" s="1"/>
  <c r="C20" i="70"/>
  <c r="E19" i="70"/>
  <c r="K18" i="70"/>
  <c r="H18" i="70"/>
  <c r="E18" i="70"/>
  <c r="K17" i="70"/>
  <c r="E17" i="70"/>
  <c r="K16" i="70"/>
  <c r="H16" i="70"/>
  <c r="E16" i="70"/>
  <c r="K15" i="70"/>
  <c r="H15" i="70"/>
  <c r="E15" i="70"/>
  <c r="K14" i="70"/>
  <c r="H14" i="70"/>
  <c r="E14" i="70"/>
  <c r="K13" i="70"/>
  <c r="H13" i="70"/>
  <c r="E13" i="70"/>
  <c r="K12" i="70"/>
  <c r="E12" i="70"/>
  <c r="K11" i="70"/>
  <c r="H11" i="70"/>
  <c r="E11" i="70"/>
  <c r="K10" i="70"/>
  <c r="H10" i="70"/>
  <c r="E10" i="70"/>
  <c r="K9" i="70"/>
  <c r="H9" i="70"/>
  <c r="E9" i="70"/>
  <c r="K8" i="70"/>
  <c r="E8" i="70"/>
  <c r="K7" i="70"/>
  <c r="E7" i="70"/>
  <c r="K6" i="70"/>
  <c r="H6" i="70"/>
  <c r="E6" i="70"/>
  <c r="K5" i="70"/>
  <c r="H5" i="70"/>
  <c r="E5" i="70"/>
  <c r="K4" i="70"/>
  <c r="H4" i="70"/>
  <c r="E4" i="70"/>
  <c r="J20" i="69" l="1"/>
  <c r="K20" i="69" s="1"/>
  <c r="I20" i="69"/>
  <c r="G20" i="69"/>
  <c r="H20" i="69" s="1"/>
  <c r="F20" i="69"/>
  <c r="D20" i="69"/>
  <c r="E20" i="69" s="1"/>
  <c r="C20" i="69"/>
  <c r="E19" i="69"/>
  <c r="K18" i="69"/>
  <c r="H18" i="69"/>
  <c r="E18" i="69"/>
  <c r="K17" i="69"/>
  <c r="E17" i="69"/>
  <c r="K16" i="69"/>
  <c r="H16" i="69"/>
  <c r="E16" i="69"/>
  <c r="K15" i="69"/>
  <c r="H15" i="69"/>
  <c r="E15" i="69"/>
  <c r="K14" i="69"/>
  <c r="H14" i="69"/>
  <c r="E14" i="69"/>
  <c r="K13" i="69"/>
  <c r="H13" i="69"/>
  <c r="E13" i="69"/>
  <c r="K12" i="69"/>
  <c r="E12" i="69"/>
  <c r="K11" i="69"/>
  <c r="H11" i="69"/>
  <c r="E11" i="69"/>
  <c r="K10" i="69"/>
  <c r="H10" i="69"/>
  <c r="E10" i="69"/>
  <c r="K9" i="69"/>
  <c r="H9" i="69"/>
  <c r="E9" i="69"/>
  <c r="K8" i="69"/>
  <c r="E8" i="69"/>
  <c r="K7" i="69"/>
  <c r="E7" i="69"/>
  <c r="K6" i="69"/>
  <c r="H6" i="69"/>
  <c r="E6" i="69"/>
  <c r="K5" i="69"/>
  <c r="H5" i="69"/>
  <c r="E5" i="69"/>
  <c r="K4" i="69"/>
  <c r="H4" i="69"/>
  <c r="E4" i="69"/>
  <c r="J20" i="68" l="1"/>
  <c r="K20" i="68" s="1"/>
  <c r="I20" i="68"/>
  <c r="G20" i="68"/>
  <c r="F20" i="68"/>
  <c r="H20" i="68" s="1"/>
  <c r="D20" i="68"/>
  <c r="E20" i="68" s="1"/>
  <c r="C20" i="68"/>
  <c r="E19" i="68"/>
  <c r="K18" i="68"/>
  <c r="H18" i="68"/>
  <c r="E18" i="68"/>
  <c r="K17" i="68"/>
  <c r="E17" i="68"/>
  <c r="K16" i="68"/>
  <c r="H16" i="68"/>
  <c r="E16" i="68"/>
  <c r="K15" i="68"/>
  <c r="H15" i="68"/>
  <c r="E15" i="68"/>
  <c r="K14" i="68"/>
  <c r="H14" i="68"/>
  <c r="E14" i="68"/>
  <c r="K13" i="68"/>
  <c r="H13" i="68"/>
  <c r="E13" i="68"/>
  <c r="K12" i="68"/>
  <c r="E12" i="68"/>
  <c r="K11" i="68"/>
  <c r="H11" i="68"/>
  <c r="E11" i="68"/>
  <c r="K10" i="68"/>
  <c r="H10" i="68"/>
  <c r="E10" i="68"/>
  <c r="K9" i="68"/>
  <c r="H9" i="68"/>
  <c r="E9" i="68"/>
  <c r="K8" i="68"/>
  <c r="E8" i="68"/>
  <c r="K7" i="68"/>
  <c r="E7" i="68"/>
  <c r="K6" i="68"/>
  <c r="H6" i="68"/>
  <c r="E6" i="68"/>
  <c r="K5" i="68"/>
  <c r="H5" i="68"/>
  <c r="E5" i="68"/>
  <c r="K4" i="68"/>
  <c r="H4" i="68"/>
  <c r="E4" i="68"/>
  <c r="J20" i="67" l="1"/>
  <c r="K20" i="67" s="1"/>
  <c r="I20" i="67"/>
  <c r="G20" i="67"/>
  <c r="H20" i="67" s="1"/>
  <c r="F20" i="67"/>
  <c r="D20" i="67"/>
  <c r="E20" i="67" s="1"/>
  <c r="C20" i="67"/>
  <c r="E19" i="67"/>
  <c r="K18" i="67"/>
  <c r="H18" i="67"/>
  <c r="E18" i="67"/>
  <c r="K17" i="67"/>
  <c r="E17" i="67"/>
  <c r="K16" i="67"/>
  <c r="H16" i="67"/>
  <c r="E16" i="67"/>
  <c r="K15" i="67"/>
  <c r="H15" i="67"/>
  <c r="E15" i="67"/>
  <c r="K14" i="67"/>
  <c r="H14" i="67"/>
  <c r="E14" i="67"/>
  <c r="K13" i="67"/>
  <c r="H13" i="67"/>
  <c r="E13" i="67"/>
  <c r="K12" i="67"/>
  <c r="E12" i="67"/>
  <c r="K11" i="67"/>
  <c r="H11" i="67"/>
  <c r="E11" i="67"/>
  <c r="K10" i="67"/>
  <c r="H10" i="67"/>
  <c r="E10" i="67"/>
  <c r="K9" i="67"/>
  <c r="H9" i="67"/>
  <c r="E9" i="67"/>
  <c r="K8" i="67"/>
  <c r="E8" i="67"/>
  <c r="K7" i="67"/>
  <c r="E7" i="67"/>
  <c r="K6" i="67"/>
  <c r="H6" i="67"/>
  <c r="E6" i="67"/>
  <c r="K5" i="67"/>
  <c r="H5" i="67"/>
  <c r="E5" i="67"/>
  <c r="K4" i="67"/>
  <c r="H4" i="67"/>
  <c r="E4" i="67"/>
  <c r="J20" i="66" l="1"/>
  <c r="K20" i="66" s="1"/>
  <c r="I20" i="66"/>
  <c r="G20" i="66"/>
  <c r="F20" i="66"/>
  <c r="D20" i="66"/>
  <c r="E20" i="66" s="1"/>
  <c r="C20" i="66"/>
  <c r="E19" i="66"/>
  <c r="K18" i="66"/>
  <c r="H18" i="66"/>
  <c r="E18" i="66"/>
  <c r="K17" i="66"/>
  <c r="E17" i="66"/>
  <c r="K16" i="66"/>
  <c r="H16" i="66"/>
  <c r="E16" i="66"/>
  <c r="K15" i="66"/>
  <c r="H15" i="66"/>
  <c r="E15" i="66"/>
  <c r="K14" i="66"/>
  <c r="H14" i="66"/>
  <c r="E14" i="66"/>
  <c r="K13" i="66"/>
  <c r="H13" i="66"/>
  <c r="E13" i="66"/>
  <c r="K12" i="66"/>
  <c r="E12" i="66"/>
  <c r="K11" i="66"/>
  <c r="H11" i="66"/>
  <c r="E11" i="66"/>
  <c r="K10" i="66"/>
  <c r="H10" i="66"/>
  <c r="E10" i="66"/>
  <c r="K9" i="66"/>
  <c r="H9" i="66"/>
  <c r="E9" i="66"/>
  <c r="K8" i="66"/>
  <c r="E8" i="66"/>
  <c r="K7" i="66"/>
  <c r="E7" i="66"/>
  <c r="K6" i="66"/>
  <c r="H6" i="66"/>
  <c r="E6" i="66"/>
  <c r="K5" i="66"/>
  <c r="H5" i="66"/>
  <c r="E5" i="66"/>
  <c r="K4" i="66"/>
  <c r="H4" i="66"/>
  <c r="E4" i="66"/>
  <c r="H20" i="66" l="1"/>
  <c r="J20" i="65"/>
  <c r="K20" i="65" s="1"/>
  <c r="I20" i="65"/>
  <c r="G20" i="65"/>
  <c r="H20" i="65" s="1"/>
  <c r="F20" i="65"/>
  <c r="D20" i="65"/>
  <c r="E20" i="65" s="1"/>
  <c r="C20" i="65"/>
  <c r="E19" i="65"/>
  <c r="K18" i="65"/>
  <c r="H18" i="65"/>
  <c r="E18" i="65"/>
  <c r="K17" i="65"/>
  <c r="E17" i="65"/>
  <c r="K16" i="65"/>
  <c r="H16" i="65"/>
  <c r="E16" i="65"/>
  <c r="K15" i="65"/>
  <c r="H15" i="65"/>
  <c r="E15" i="65"/>
  <c r="K14" i="65"/>
  <c r="H14" i="65"/>
  <c r="E14" i="65"/>
  <c r="K13" i="65"/>
  <c r="H13" i="65"/>
  <c r="E13" i="65"/>
  <c r="K12" i="65"/>
  <c r="E12" i="65"/>
  <c r="K11" i="65"/>
  <c r="H11" i="65"/>
  <c r="E11" i="65"/>
  <c r="K10" i="65"/>
  <c r="H10" i="65"/>
  <c r="E10" i="65"/>
  <c r="K9" i="65"/>
  <c r="H9" i="65"/>
  <c r="E9" i="65"/>
  <c r="K8" i="65"/>
  <c r="E8" i="65"/>
  <c r="K7" i="65"/>
  <c r="E7" i="65"/>
  <c r="K6" i="65"/>
  <c r="H6" i="65"/>
  <c r="E6" i="65"/>
  <c r="K5" i="65"/>
  <c r="H5" i="65"/>
  <c r="E5" i="65"/>
  <c r="K4" i="65"/>
  <c r="H4" i="65"/>
  <c r="E4" i="65"/>
  <c r="J20" i="64" l="1"/>
  <c r="K20" i="64" s="1"/>
  <c r="I20" i="64"/>
  <c r="G20" i="64"/>
  <c r="H20" i="64" s="1"/>
  <c r="F20" i="64"/>
  <c r="D20" i="64"/>
  <c r="E20" i="64" s="1"/>
  <c r="C20" i="64"/>
  <c r="E19" i="64"/>
  <c r="K18" i="64"/>
  <c r="H18" i="64"/>
  <c r="E18" i="64"/>
  <c r="K17" i="64"/>
  <c r="E17" i="64"/>
  <c r="K16" i="64"/>
  <c r="H16" i="64"/>
  <c r="E16" i="64"/>
  <c r="K15" i="64"/>
  <c r="H15" i="64"/>
  <c r="E15" i="64"/>
  <c r="K14" i="64"/>
  <c r="H14" i="64"/>
  <c r="E14" i="64"/>
  <c r="K13" i="64"/>
  <c r="H13" i="64"/>
  <c r="E13" i="64"/>
  <c r="K12" i="64"/>
  <c r="E12" i="64"/>
  <c r="K11" i="64"/>
  <c r="H11" i="64"/>
  <c r="E11" i="64"/>
  <c r="K10" i="64"/>
  <c r="H10" i="64"/>
  <c r="E10" i="64"/>
  <c r="K9" i="64"/>
  <c r="H9" i="64"/>
  <c r="E9" i="64"/>
  <c r="K8" i="64"/>
  <c r="E8" i="64"/>
  <c r="K7" i="64"/>
  <c r="E7" i="64"/>
  <c r="K6" i="64"/>
  <c r="H6" i="64"/>
  <c r="E6" i="64"/>
  <c r="K5" i="64"/>
  <c r="H5" i="64"/>
  <c r="E5" i="64"/>
  <c r="K4" i="64"/>
  <c r="H4" i="64"/>
  <c r="E4" i="64"/>
  <c r="J20" i="63" l="1"/>
  <c r="K20" i="63" s="1"/>
  <c r="I20" i="63"/>
  <c r="G20" i="63"/>
  <c r="H20" i="63" s="1"/>
  <c r="F20" i="63"/>
  <c r="D20" i="63"/>
  <c r="E20" i="63" s="1"/>
  <c r="C20" i="63"/>
  <c r="E19" i="63"/>
  <c r="K18" i="63"/>
  <c r="H18" i="63"/>
  <c r="E18" i="63"/>
  <c r="K17" i="63"/>
  <c r="E17" i="63"/>
  <c r="K16" i="63"/>
  <c r="H16" i="63"/>
  <c r="E16" i="63"/>
  <c r="K15" i="63"/>
  <c r="H15" i="63"/>
  <c r="E15" i="63"/>
  <c r="K14" i="63"/>
  <c r="H14" i="63"/>
  <c r="E14" i="63"/>
  <c r="K13" i="63"/>
  <c r="H13" i="63"/>
  <c r="E13" i="63"/>
  <c r="K12" i="63"/>
  <c r="E12" i="63"/>
  <c r="K11" i="63"/>
  <c r="H11" i="63"/>
  <c r="E11" i="63"/>
  <c r="K10" i="63"/>
  <c r="H10" i="63"/>
  <c r="E10" i="63"/>
  <c r="K9" i="63"/>
  <c r="H9" i="63"/>
  <c r="E9" i="63"/>
  <c r="K8" i="63"/>
  <c r="E8" i="63"/>
  <c r="K7" i="63"/>
  <c r="E7" i="63"/>
  <c r="K6" i="63"/>
  <c r="H6" i="63"/>
  <c r="E6" i="63"/>
  <c r="K5" i="63"/>
  <c r="H5" i="63"/>
  <c r="E5" i="63"/>
  <c r="K4" i="63"/>
  <c r="H4" i="63"/>
  <c r="E4" i="63"/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<sst xmlns="http://schemas.openxmlformats.org/spreadsheetml/2006/main" count="1191" uniqueCount="65">
  <si>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</si>
  <si>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</si>
  <si>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</si>
  <si>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</si>
  <si>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</si>
  <si>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</si>
  <si>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</si>
  <si>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</si>
  <si>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</si>
  <si>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</si>
  <si>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</si>
  <si>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</si>
  <si>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</si>
  <si>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</si>
  <si>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</si>
  <si>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</si>
  <si>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</si>
  <si>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</si>
  <si>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</si>
  <si>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</si>
  <si>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</si>
  <si>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</si>
  <si>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</si>
  <si>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</si>
  <si>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</si>
  <si>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</si>
  <si>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</si>
  <si>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</si>
  <si>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</si>
  <si>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</si>
  <si>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</si>
  <si>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</si>
  <si>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</si>
  <si>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</si>
  <si>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</si>
  <si>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</si>
  <si>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</si>
  <si>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</si>
  <si>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</si>
  <si>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</si>
  <si>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</si>
  <si>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</si>
  <si>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</si>
  <si>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</si>
  <si>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</si>
  <si>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</si>
  <si>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</si>
  <si>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</si>
  <si>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04.06.2025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</si>
  <si>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11.06.2025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</si>
  <si>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18.06.2025  (08ч:55м)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</si>
  <si>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25.06.2025  (17ч:55м)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</si>
  <si>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01.07.2025  (17ч:45м)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</si>
  <si>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09.07.2025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</si>
  <si>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16.07.2025  (11ч:05м)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</si>
  <si>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23.07.2025  (09ч:20м)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</si>
  <si>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30.07.2025  (09ч:50м)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</si>
  <si>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06.08.2025  (09ч:50м)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</si>
  <si>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13.08.2025  (08ч:50)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</si>
  <si>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20.08.2025  (09ч:00)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</si>
  <si>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28.08.2025  (09ч:05)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</si>
  <si>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03.09.2025  (08ч:50)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</si>
  <si>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10.09.2025  (08ч:50)</t>
    </r>
  </si>
  <si>
    <t>,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</si>
  <si>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17.09.2025  (09ч:15)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</si>
</sst>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orph.egisz.rosminzdrav.ru/authoriz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orph.egisz.rosminzdrav.ru/authoriz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orph.egisz.rosminzdrav.ru/authorize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orph.egisz.rosminzdrav.ru/authorize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orph.egisz.rosminzdrav.ru/authorize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orph.egisz.rosminzdrav.ru/authorize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orph.egisz.rosminzdrav.ru/authorize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orph.egisz.rosminzdrav.ru/authorize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orph.egisz.rosminzdrav.ru/authorize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orph.egisz.rosminzdrav.ru/authorize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orph.egisz.rosminzdrav.ru/authorize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s://orph.egisz.rosminzdrav.ru/authorize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s://orph.egisz.rosminzdrav.ru/authorize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https://orph.egisz.rosminzdrav.ru/authorize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https://orph.egisz.rosminzdrav.ru/authorize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29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4" t="s">
        <v>23</v>
      </c>
      <c r="C22" s="84"/>
      <c r="D22" s="84"/>
      <c r="E22" s="84"/>
      <c r="F22" s="84"/>
      <c r="G22" s="84"/>
      <c r="H22" s="84"/>
      <c r="I22" s="84"/>
      <c r="J22" s="84"/>
      <c r="K22" s="84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1" t="s">
        <v>24</v>
      </c>
      <c r="C25" s="72"/>
      <c r="D25" s="72"/>
      <c r="E25" s="72"/>
      <c r="F25" s="72"/>
      <c r="G25" s="72"/>
      <c r="H25" s="72"/>
      <c r="I25" s="72"/>
      <c r="J25" s="72"/>
      <c r="K25" s="72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1195</v>
      </c>
      <c r="E4" s="16">
        <f t="shared" ref="E4:E20" si="0">D4/C4*100</f>
        <v>41.84173669467787</v>
      </c>
      <c r="F4" s="17">
        <v>10</v>
      </c>
      <c r="G4" s="15">
        <v>1</v>
      </c>
      <c r="H4" s="66">
        <f>G4/F4*100</f>
        <v>10</v>
      </c>
      <c r="I4" s="17">
        <v>55</v>
      </c>
      <c r="J4" s="15">
        <v>53</v>
      </c>
      <c r="K4" s="19">
        <f t="shared" ref="K4:K9" si="1">J4/I4*100</f>
        <v>96.36363636363636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4515</v>
      </c>
      <c r="E5" s="25">
        <f t="shared" si="0"/>
        <v>34.757505773672051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4305</v>
      </c>
      <c r="E7" s="25">
        <f t="shared" si="0"/>
        <v>42.788987178212899</v>
      </c>
      <c r="F7" s="26"/>
      <c r="G7" s="33"/>
      <c r="H7" s="27"/>
      <c r="I7" s="26">
        <v>134</v>
      </c>
      <c r="J7" s="24">
        <v>60</v>
      </c>
      <c r="K7" s="28">
        <f t="shared" si="1"/>
        <v>44.776119402985074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1103</v>
      </c>
      <c r="E8" s="25">
        <f t="shared" si="0"/>
        <v>51.230840687412915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3250</v>
      </c>
      <c r="E9" s="25">
        <f t="shared" si="0"/>
        <v>48.442390818303771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3883</v>
      </c>
      <c r="E10" s="25">
        <f t="shared" si="0"/>
        <v>54.690140845070424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2590</v>
      </c>
      <c r="E11" s="25">
        <f t="shared" si="0"/>
        <v>53.402061855670105</v>
      </c>
      <c r="F11" s="26">
        <v>270</v>
      </c>
      <c r="G11" s="24">
        <v>56</v>
      </c>
      <c r="H11" s="27">
        <f t="shared" si="2"/>
        <v>20.74074074074074</v>
      </c>
      <c r="I11" s="26">
        <v>127</v>
      </c>
      <c r="J11" s="24">
        <v>37</v>
      </c>
      <c r="K11" s="28">
        <f t="shared" ref="K11:K18" si="3">J11/I11*100</f>
        <v>29.133858267716533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1559</v>
      </c>
      <c r="E12" s="25">
        <f t="shared" si="0"/>
        <v>51.966666666666669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2298</v>
      </c>
      <c r="E13" s="25">
        <f t="shared" si="0"/>
        <v>47.254780999383094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3565</v>
      </c>
      <c r="E14" s="25">
        <f t="shared" si="0"/>
        <v>39.597911807175386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83</v>
      </c>
      <c r="K14" s="28">
        <f t="shared" si="3"/>
        <v>79.807692307692307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8287</v>
      </c>
      <c r="E15" s="25">
        <f t="shared" si="0"/>
        <v>62.799333131251899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27511</v>
      </c>
      <c r="E16" s="25">
        <f t="shared" si="0"/>
        <v>47.432758620689661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1404</v>
      </c>
      <c r="E17" s="25">
        <f t="shared" si="0"/>
        <v>55.058823529411761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1314</v>
      </c>
      <c r="E18" s="25">
        <f>D18/C18*100</f>
        <v>82.125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70139</v>
      </c>
      <c r="E20" s="53">
        <f t="shared" si="0"/>
        <v>47.440259186862093</v>
      </c>
      <c r="F20" s="68">
        <f>SUM(F4:F19)</f>
        <v>1383</v>
      </c>
      <c r="G20" s="54">
        <f>SUM(G4:G18)</f>
        <v>671</v>
      </c>
      <c r="H20" s="55">
        <f>G20/F20*100</f>
        <v>48.517715112075201</v>
      </c>
      <c r="I20" s="68">
        <f>SUM(I4:I19)</f>
        <v>1742</v>
      </c>
      <c r="J20" s="54">
        <f>SUM(J4:J18)</f>
        <v>1167</v>
      </c>
      <c r="K20" s="55">
        <f>J20/I20*100</f>
        <v>66.991963260619983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1323</v>
      </c>
      <c r="E4" s="16">
        <f t="shared" ref="E4:E20" si="0">D4/C4*100</f>
        <v>46.32352941176471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4973</v>
      </c>
      <c r="E5" s="25">
        <f t="shared" si="0"/>
        <v>38.283294842186301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4751</v>
      </c>
      <c r="E7" s="25">
        <f t="shared" si="0"/>
        <v>47.221946128615443</v>
      </c>
      <c r="F7" s="26"/>
      <c r="G7" s="33"/>
      <c r="H7" s="27"/>
      <c r="I7" s="26">
        <v>134</v>
      </c>
      <c r="J7" s="24">
        <v>67</v>
      </c>
      <c r="K7" s="28">
        <f t="shared" si="1"/>
        <v>50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1135</v>
      </c>
      <c r="E8" s="25">
        <f t="shared" si="0"/>
        <v>52.71713887598699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3563</v>
      </c>
      <c r="E9" s="25">
        <f t="shared" si="0"/>
        <v>53.107765687881944</v>
      </c>
      <c r="F9" s="26">
        <v>113</v>
      </c>
      <c r="G9" s="24">
        <v>88</v>
      </c>
      <c r="H9" s="27">
        <f t="shared" si="2"/>
        <v>77.876106194690266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4111</v>
      </c>
      <c r="E10" s="25">
        <f t="shared" si="0"/>
        <v>57.901408450704231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2794</v>
      </c>
      <c r="E11" s="25">
        <f t="shared" si="0"/>
        <v>57.608247422680414</v>
      </c>
      <c r="F11" s="26">
        <v>270</v>
      </c>
      <c r="G11" s="24">
        <v>84</v>
      </c>
      <c r="H11" s="27">
        <f t="shared" si="2"/>
        <v>31.111111111111111</v>
      </c>
      <c r="I11" s="26">
        <v>127</v>
      </c>
      <c r="J11" s="24">
        <v>46</v>
      </c>
      <c r="K11" s="28">
        <f t="shared" ref="K11:K18" si="3">J11/I11*100</f>
        <v>36.220472440944881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2409</v>
      </c>
      <c r="E13" s="25">
        <f t="shared" si="0"/>
        <v>49.537322640345465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3947</v>
      </c>
      <c r="E14" s="25">
        <f t="shared" si="0"/>
        <v>43.840941908252809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85</v>
      </c>
      <c r="K14" s="28">
        <f t="shared" si="3"/>
        <v>81.730769230769226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8962</v>
      </c>
      <c r="E15" s="25">
        <f t="shared" si="0"/>
        <v>67.9145195513792</v>
      </c>
      <c r="F15" s="26">
        <v>143</v>
      </c>
      <c r="G15" s="32">
        <v>101</v>
      </c>
      <c r="H15" s="27">
        <f t="shared" si="2"/>
        <v>70.629370629370626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29884</v>
      </c>
      <c r="E16" s="25">
        <f t="shared" si="0"/>
        <v>51.524137931034488</v>
      </c>
      <c r="F16" s="26">
        <v>312</v>
      </c>
      <c r="G16" s="32">
        <v>290</v>
      </c>
      <c r="H16" s="27">
        <f t="shared" si="2"/>
        <v>92.948717948717956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1462</v>
      </c>
      <c r="E17" s="25">
        <f t="shared" si="0"/>
        <v>57.333333333333336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75666</v>
      </c>
      <c r="E20" s="53">
        <f t="shared" si="0"/>
        <v>51.178583265132197</v>
      </c>
      <c r="F20" s="68">
        <f>SUM(F4:F19)</f>
        <v>1383</v>
      </c>
      <c r="G20" s="54">
        <f>SUM(G4:G18)</f>
        <v>858</v>
      </c>
      <c r="H20" s="55">
        <f>G20/F20*100</f>
        <v>62.039045553145336</v>
      </c>
      <c r="I20" s="68">
        <f>SUM(I4:I19)</f>
        <v>1742</v>
      </c>
      <c r="J20" s="54">
        <f>SUM(J4:J18)</f>
        <v>1188</v>
      </c>
      <c r="K20" s="55">
        <f>J20/I20*100</f>
        <v>68.197474167623412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3" t="s">
        <v>31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2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5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1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1365</v>
      </c>
      <c r="E4" s="16">
        <f t="shared" ref="E4:E20" si="0">D4/C4*100</f>
        <v>47.794117647058826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5114</v>
      </c>
      <c r="E5" s="25">
        <f t="shared" si="0"/>
        <v>39.368745188606617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4890</v>
      </c>
      <c r="E7" s="25">
        <f t="shared" si="0"/>
        <v>48.60351853692476</v>
      </c>
      <c r="F7" s="26"/>
      <c r="G7" s="33"/>
      <c r="H7" s="27"/>
      <c r="I7" s="26">
        <v>134</v>
      </c>
      <c r="J7" s="24">
        <v>91</v>
      </c>
      <c r="K7" s="28">
        <f t="shared" si="1"/>
        <v>67.910447761194021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1150</v>
      </c>
      <c r="E8" s="25">
        <f t="shared" si="0"/>
        <v>53.413841151881094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3699</v>
      </c>
      <c r="E9" s="25">
        <f t="shared" si="0"/>
        <v>55.134893426740192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4284</v>
      </c>
      <c r="E10" s="25">
        <f t="shared" si="0"/>
        <v>60.338028169014081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2896</v>
      </c>
      <c r="E11" s="25">
        <f t="shared" si="0"/>
        <v>59.711340206185568</v>
      </c>
      <c r="F11" s="26">
        <v>270</v>
      </c>
      <c r="G11" s="24">
        <v>135</v>
      </c>
      <c r="H11" s="27">
        <f t="shared" si="2"/>
        <v>50</v>
      </c>
      <c r="I11" s="26">
        <v>127</v>
      </c>
      <c r="J11" s="24">
        <v>48</v>
      </c>
      <c r="K11" s="28">
        <f t="shared" ref="K11:K18" si="3">J11/I11*100</f>
        <v>37.795275590551178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2491</v>
      </c>
      <c r="E13" s="25">
        <f t="shared" si="0"/>
        <v>51.223524573308651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4192</v>
      </c>
      <c r="E14" s="25">
        <f t="shared" si="0"/>
        <v>46.562257025435969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87</v>
      </c>
      <c r="K14" s="28">
        <f t="shared" si="3"/>
        <v>83.65384615384616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9616</v>
      </c>
      <c r="E15" s="25">
        <f t="shared" si="0"/>
        <v>72.870566838435892</v>
      </c>
      <c r="F15" s="26">
        <v>143</v>
      </c>
      <c r="G15" s="32">
        <v>105</v>
      </c>
      <c r="H15" s="27">
        <f t="shared" si="2"/>
        <v>73.426573426573427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30988</v>
      </c>
      <c r="E16" s="25">
        <f t="shared" si="0"/>
        <v>53.427586206896549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1618</v>
      </c>
      <c r="E17" s="25">
        <f t="shared" si="0"/>
        <v>63.450980392156865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78655</v>
      </c>
      <c r="E20" s="53">
        <f t="shared" si="0"/>
        <v>53.200267844460825</v>
      </c>
      <c r="F20" s="68">
        <f>SUM(F4:F19)</f>
        <v>1383</v>
      </c>
      <c r="G20" s="54">
        <f>SUM(G4:G18)</f>
        <v>916</v>
      </c>
      <c r="H20" s="55">
        <f>G20/F20*100</f>
        <v>66.23282718727404</v>
      </c>
      <c r="I20" s="68">
        <f>SUM(I4:I19)</f>
        <v>1742</v>
      </c>
      <c r="J20" s="54">
        <f>SUM(J4:J18)</f>
        <v>1218</v>
      </c>
      <c r="K20" s="55">
        <f>J20/I20*100</f>
        <v>69.919632606199769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1406</v>
      </c>
      <c r="E4" s="16">
        <f t="shared" ref="E4:E20" si="0">D4/C4*100</f>
        <v>49.229691876750707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5279</v>
      </c>
      <c r="E5" s="25">
        <f t="shared" si="0"/>
        <v>40.638953040800615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3465</v>
      </c>
      <c r="E6" s="25">
        <f t="shared" si="0"/>
        <v>46.792707629979738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1173</v>
      </c>
      <c r="E8" s="25">
        <f t="shared" si="0"/>
        <v>54.482117974918722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3791</v>
      </c>
      <c r="E9" s="25">
        <f t="shared" si="0"/>
        <v>56.50618572067372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4413</v>
      </c>
      <c r="E10" s="25">
        <f t="shared" si="0"/>
        <v>62.154929577464792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3118</v>
      </c>
      <c r="E11" s="25">
        <f t="shared" si="0"/>
        <v>64.288659793814432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1784</v>
      </c>
      <c r="E12" s="25">
        <f t="shared" si="0"/>
        <v>59.466666666666669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2550</v>
      </c>
      <c r="E13" s="25">
        <f t="shared" si="0"/>
        <v>52.436767427513878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4417</v>
      </c>
      <c r="E14" s="25">
        <f t="shared" si="0"/>
        <v>49.061423969787846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10077</v>
      </c>
      <c r="E15" s="25">
        <f t="shared" si="0"/>
        <v>76.36404971203396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32308</v>
      </c>
      <c r="E16" s="25">
        <f t="shared" si="0"/>
        <v>55.703448275862065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1722</v>
      </c>
      <c r="E17" s="25">
        <f t="shared" si="0"/>
        <v>67.529411764705884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1420</v>
      </c>
      <c r="E18" s="25">
        <f>D18/C18*100</f>
        <v>88.75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81827</v>
      </c>
      <c r="E20" s="53">
        <f t="shared" si="0"/>
        <v>55.345729030687131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75" zoomScaleNormal="75" workbookViewId="0">
      <selection activeCell="G21" sqref="G2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1422</v>
      </c>
      <c r="E4" s="16">
        <f t="shared" ref="E4:E20" si="0">D4/C4*100</f>
        <v>49.789915966386559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5303</v>
      </c>
      <c r="E5" s="25">
        <f t="shared" si="0"/>
        <v>40.82371054657429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3689</v>
      </c>
      <c r="E6" s="25">
        <f t="shared" si="0"/>
        <v>49.817690749493586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1183</v>
      </c>
      <c r="E8" s="25">
        <f t="shared" si="0"/>
        <v>54.94658615884812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3839</v>
      </c>
      <c r="E9" s="25">
        <f t="shared" si="0"/>
        <v>57.221642569682516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4471</v>
      </c>
      <c r="E10" s="25">
        <f t="shared" si="0"/>
        <v>62.971830985915489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3152</v>
      </c>
      <c r="E11" s="25">
        <f t="shared" si="0"/>
        <v>64.989690721649481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1803</v>
      </c>
      <c r="E12" s="25">
        <f t="shared" si="0"/>
        <v>60.099999999999994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2618</v>
      </c>
      <c r="E13" s="25">
        <f t="shared" si="0"/>
        <v>53.835081225580915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4616</v>
      </c>
      <c r="E14" s="25">
        <f t="shared" si="0"/>
        <v>51.27179828945907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33857</v>
      </c>
      <c r="E16" s="25">
        <f t="shared" si="0"/>
        <v>58.37413793103449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1780</v>
      </c>
      <c r="E17" s="25">
        <f t="shared" si="0"/>
        <v>69.803921568627445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1471</v>
      </c>
      <c r="E18" s="25">
        <f>D18/C18*100</f>
        <v>91.9375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84187</v>
      </c>
      <c r="E20" s="53">
        <f t="shared" si="0"/>
        <v>56.941973797236336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1423</v>
      </c>
      <c r="E4" s="16">
        <f t="shared" ref="E4:E20" si="0">D4/C4*100</f>
        <v>49.824929971988794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5549</v>
      </c>
      <c r="E5" s="25">
        <f t="shared" si="0"/>
        <v>42.717474980754425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4200</v>
      </c>
      <c r="E6" s="25">
        <f t="shared" si="0"/>
        <v>56.718433490884536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4923</v>
      </c>
      <c r="E7" s="25">
        <f t="shared" si="0"/>
        <v>48.931517741775174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1232</v>
      </c>
      <c r="E8" s="25">
        <f t="shared" si="0"/>
        <v>57.222480260102181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3928</v>
      </c>
      <c r="E9" s="25">
        <f t="shared" si="0"/>
        <v>58.548218810552989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4602</v>
      </c>
      <c r="E10" s="25">
        <f t="shared" si="0"/>
        <v>64.816901408450704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3242</v>
      </c>
      <c r="E11" s="25">
        <f t="shared" si="0"/>
        <v>66.845360824742272</v>
      </c>
      <c r="F11" s="26">
        <v>270</v>
      </c>
      <c r="G11" s="24">
        <v>221</v>
      </c>
      <c r="H11" s="27">
        <f t="shared" si="2"/>
        <v>81.851851851851848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2962</v>
      </c>
      <c r="E13" s="25">
        <f t="shared" si="0"/>
        <v>60.90890396874358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4875</v>
      </c>
      <c r="E14" s="25">
        <f t="shared" si="0"/>
        <v>54.148617127624121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34976</v>
      </c>
      <c r="E16" s="25">
        <f t="shared" si="0"/>
        <v>60.303448275862067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336</v>
      </c>
      <c r="K16" s="28">
        <f t="shared" si="3"/>
        <v>93.85474860335195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1926</v>
      </c>
      <c r="E17" s="25">
        <f t="shared" si="0"/>
        <v>75.529411764705884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1518</v>
      </c>
      <c r="E18" s="25">
        <f>D18/C18*100</f>
        <v>94.875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87364</v>
      </c>
      <c r="E20" s="53">
        <f t="shared" si="0"/>
        <v>59.090816857968029</v>
      </c>
      <c r="F20" s="68">
        <f>SUM(F4:F19)</f>
        <v>1383</v>
      </c>
      <c r="G20" s="54">
        <f>SUM(G4:G18)</f>
        <v>1003</v>
      </c>
      <c r="H20" s="55">
        <f>G20/F20*100</f>
        <v>72.523499638467101</v>
      </c>
      <c r="I20" s="68">
        <f>SUM(I4:I19)</f>
        <v>1742</v>
      </c>
      <c r="J20" s="54">
        <f>SUM(J4:J18)</f>
        <v>1277</v>
      </c>
      <c r="K20" s="55">
        <f>J20/I20*100</f>
        <v>73.30654420206659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P4" sqref="P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1438</v>
      </c>
      <c r="E4" s="16">
        <f t="shared" ref="E4:E20" si="0">D4/C4*100</f>
        <v>50.350140056022411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5619</v>
      </c>
      <c r="E5" s="25">
        <f t="shared" si="0"/>
        <v>43.25635103926097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4669</v>
      </c>
      <c r="E6" s="25">
        <f t="shared" si="0"/>
        <v>63.051991897366641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1275</v>
      </c>
      <c r="E8" s="25">
        <f t="shared" si="0"/>
        <v>59.219693450998612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4034</v>
      </c>
      <c r="E9" s="25">
        <f t="shared" si="0"/>
        <v>60.128186018780738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4681</v>
      </c>
      <c r="E10" s="25">
        <f t="shared" si="0"/>
        <v>65.929577464788736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3305</v>
      </c>
      <c r="E11" s="25">
        <f t="shared" si="0"/>
        <v>68.144329896907223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44</v>
      </c>
      <c r="K12" s="28">
        <f t="shared" si="3"/>
        <v>61.111111111111114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3050</v>
      </c>
      <c r="E13" s="25">
        <f t="shared" si="0"/>
        <v>62.71848653094797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5013</v>
      </c>
      <c r="E14" s="25">
        <f t="shared" si="0"/>
        <v>55.681439520159948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10143</v>
      </c>
      <c r="E15" s="25">
        <f t="shared" si="0"/>
        <v>76.864201273113068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35858</v>
      </c>
      <c r="E16" s="25">
        <f t="shared" si="0"/>
        <v>61.824137931034485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1931</v>
      </c>
      <c r="E17" s="25">
        <f t="shared" si="0"/>
        <v>75.725490196078425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1530</v>
      </c>
      <c r="E18" s="25">
        <f>D18/C18*100</f>
        <v>95.625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89419</v>
      </c>
      <c r="E20" s="53">
        <f t="shared" si="0"/>
        <v>60.480767279687782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1296</v>
      </c>
      <c r="K20" s="55">
        <f>J20/I20*100</f>
        <v>74.397244546498271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1455</v>
      </c>
      <c r="E4" s="16">
        <f t="shared" ref="E4:E20" si="0">D4/C4*100</f>
        <v>50.945378151260499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5697</v>
      </c>
      <c r="E5" s="25">
        <f t="shared" si="0"/>
        <v>43.856812933025402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4687</v>
      </c>
      <c r="E6" s="25">
        <f t="shared" si="0"/>
        <v>63.295070898041864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1319</v>
      </c>
      <c r="E8" s="25">
        <f t="shared" si="0"/>
        <v>61.263353460287973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4060</v>
      </c>
      <c r="E9" s="25">
        <f t="shared" si="0"/>
        <v>60.515725145327167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4760</v>
      </c>
      <c r="E10" s="25">
        <f t="shared" si="0"/>
        <v>67.042253521126753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3340</v>
      </c>
      <c r="E11" s="25">
        <f t="shared" si="0"/>
        <v>68.865979381443296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1980</v>
      </c>
      <c r="E12" s="25">
        <f t="shared" si="0"/>
        <v>66</v>
      </c>
      <c r="F12" s="26"/>
      <c r="G12" s="61"/>
      <c r="H12" s="27"/>
      <c r="I12" s="26">
        <v>72</v>
      </c>
      <c r="J12" s="32">
        <v>51</v>
      </c>
      <c r="K12" s="28">
        <f t="shared" si="3"/>
        <v>70.833333333333343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3187</v>
      </c>
      <c r="E13" s="25">
        <f t="shared" si="0"/>
        <v>65.535677565288921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5121</v>
      </c>
      <c r="E14" s="25">
        <f t="shared" si="0"/>
        <v>56.881039653448852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10454</v>
      </c>
      <c r="E15" s="25">
        <f t="shared" si="0"/>
        <v>79.220976053349503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36114</v>
      </c>
      <c r="E16" s="25">
        <f t="shared" si="0"/>
        <v>62.265517241379307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1950</v>
      </c>
      <c r="E17" s="25">
        <f t="shared" si="0"/>
        <v>76.470588235294116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90617</v>
      </c>
      <c r="E20" s="53">
        <f t="shared" si="0"/>
        <v>61.291064411181829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1304</v>
      </c>
      <c r="K20" s="55">
        <f>J20/I20*100</f>
        <v>74.856486796785305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1500</v>
      </c>
      <c r="E4" s="16">
        <f t="shared" ref="E4:E20" si="0">D4/C4*100</f>
        <v>52.52100840336135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5950</v>
      </c>
      <c r="E5" s="25">
        <f t="shared" si="0"/>
        <v>45.804464973056199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4732</v>
      </c>
      <c r="E6" s="25">
        <f t="shared" si="0"/>
        <v>63.902768399729915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4980</v>
      </c>
      <c r="E7" s="25">
        <f t="shared" si="0"/>
        <v>49.49806182288043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1338</v>
      </c>
      <c r="E8" s="25">
        <f t="shared" si="0"/>
        <v>62.145843009753833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4066</v>
      </c>
      <c r="E9" s="25">
        <f t="shared" si="0"/>
        <v>60.605157251453271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4799</v>
      </c>
      <c r="E10" s="25">
        <f t="shared" si="0"/>
        <v>67.591549295774641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3389</v>
      </c>
      <c r="E11" s="25">
        <f t="shared" si="0"/>
        <v>69.876288659793815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2062</v>
      </c>
      <c r="E12" s="25">
        <f t="shared" si="0"/>
        <v>68.733333333333334</v>
      </c>
      <c r="F12" s="26"/>
      <c r="G12" s="61"/>
      <c r="H12" s="27"/>
      <c r="I12" s="26">
        <v>72</v>
      </c>
      <c r="J12" s="32">
        <v>62</v>
      </c>
      <c r="K12" s="28">
        <f t="shared" si="3"/>
        <v>86.111111111111114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5218</v>
      </c>
      <c r="E14" s="25">
        <f t="shared" si="0"/>
        <v>57.95845829168055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10735</v>
      </c>
      <c r="E15" s="25">
        <f t="shared" si="0"/>
        <v>81.350409214913611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36437</v>
      </c>
      <c r="E16" s="25">
        <f t="shared" si="0"/>
        <v>62.822413793103451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2029</v>
      </c>
      <c r="E17" s="25">
        <f t="shared" si="0"/>
        <v>79.568627450980387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92009</v>
      </c>
      <c r="E20" s="53">
        <f t="shared" si="0"/>
        <v>62.23257827348543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1326</v>
      </c>
      <c r="K20" s="55">
        <f>J20/I20*100</f>
        <v>76.119402985074629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1537</v>
      </c>
      <c r="E4" s="16">
        <f t="shared" ref="E4:E20" si="0">D4/C4*100</f>
        <v>53.816526610644253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6756</v>
      </c>
      <c r="E5" s="25">
        <f t="shared" si="0"/>
        <v>52.009237875288683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4734</v>
      </c>
      <c r="E6" s="25">
        <f t="shared" si="0"/>
        <v>63.929777177582714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5010</v>
      </c>
      <c r="E7" s="25">
        <f t="shared" si="0"/>
        <v>49.796242918198985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4120</v>
      </c>
      <c r="E9" s="25">
        <f t="shared" si="0"/>
        <v>61.410046206588163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4933</v>
      </c>
      <c r="E10" s="25">
        <f t="shared" si="0"/>
        <v>69.478873239436624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3397</v>
      </c>
      <c r="E11" s="25">
        <f t="shared" si="0"/>
        <v>70.041237113402062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63</v>
      </c>
      <c r="K11" s="28">
        <f t="shared" ref="K11:K18" si="3">J11/I11*100</f>
        <v>49.606299212598429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2102</v>
      </c>
      <c r="E12" s="25">
        <f t="shared" si="0"/>
        <v>70.066666666666663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5348</v>
      </c>
      <c r="E14" s="25">
        <f t="shared" si="0"/>
        <v>59.402421415083865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10738</v>
      </c>
      <c r="E15" s="25">
        <f t="shared" si="0"/>
        <v>81.373143376780845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36754</v>
      </c>
      <c r="E16" s="25">
        <f t="shared" si="0"/>
        <v>63.368965517241385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2040</v>
      </c>
      <c r="E17" s="25">
        <f t="shared" si="0"/>
        <v>80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1551</v>
      </c>
      <c r="E18" s="25">
        <f>D18/C18*100</f>
        <v>96.9375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93598</v>
      </c>
      <c r="E20" s="53">
        <f t="shared" si="0"/>
        <v>63.307337991301814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1352</v>
      </c>
      <c r="K20" s="55">
        <f>J20/I20*100</f>
        <v>77.611940298507463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11" sqref="F1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1551</v>
      </c>
      <c r="E4" s="16">
        <f t="shared" ref="E4:E20" si="0">D4/C4*100</f>
        <v>54.306722689075627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7105</v>
      </c>
      <c r="E5" s="25">
        <f t="shared" si="0"/>
        <v>54.695919938414164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51</v>
      </c>
      <c r="K5" s="28">
        <f t="shared" si="1"/>
        <v>41.463414634146339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4741</v>
      </c>
      <c r="E6" s="25">
        <f t="shared" si="0"/>
        <v>64.024307900067527</v>
      </c>
      <c r="F6" s="26">
        <v>83</v>
      </c>
      <c r="G6" s="32">
        <v>2</v>
      </c>
      <c r="H6" s="27">
        <f t="shared" si="2"/>
        <v>2.4096385542168677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5115</v>
      </c>
      <c r="E7" s="25">
        <f t="shared" si="0"/>
        <v>50.839876751813939</v>
      </c>
      <c r="F7" s="26"/>
      <c r="G7" s="33"/>
      <c r="H7" s="27"/>
      <c r="I7" s="26">
        <v>134</v>
      </c>
      <c r="J7" s="24">
        <v>120</v>
      </c>
      <c r="K7" s="28">
        <f t="shared" si="1"/>
        <v>89.552238805970148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4125</v>
      </c>
      <c r="E9" s="25">
        <f t="shared" si="0"/>
        <v>61.484572961693253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4995</v>
      </c>
      <c r="E10" s="25">
        <f t="shared" si="0"/>
        <v>70.352112676056336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3404</v>
      </c>
      <c r="E11" s="25">
        <f t="shared" si="0"/>
        <v>70.185567010309285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64</v>
      </c>
      <c r="K11" s="28">
        <f t="shared" ref="K11:K18" si="3">J11/I11*100</f>
        <v>50.393700787401571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2137</v>
      </c>
      <c r="E12" s="25">
        <f t="shared" si="0"/>
        <v>71.233333333333334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3249</v>
      </c>
      <c r="E13" s="25">
        <f t="shared" si="0"/>
        <v>66.810610734114732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5476</v>
      </c>
      <c r="E14" s="25">
        <f t="shared" si="0"/>
        <v>60.824169721204044</v>
      </c>
      <c r="F14" s="26">
        <v>198</v>
      </c>
      <c r="G14" s="24">
        <v>154</v>
      </c>
      <c r="H14" s="27">
        <f t="shared" si="2"/>
        <v>77.777777777777786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10740</v>
      </c>
      <c r="E15" s="25">
        <f t="shared" si="0"/>
        <v>81.388299484692325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36908</v>
      </c>
      <c r="E16" s="25">
        <f t="shared" si="0"/>
        <v>63.634482758620692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2190</v>
      </c>
      <c r="E17" s="25">
        <f t="shared" si="0"/>
        <v>85.882352941176464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94642</v>
      </c>
      <c r="E20" s="53">
        <f t="shared" si="0"/>
        <v>64.013473388029524</v>
      </c>
      <c r="F20" s="68">
        <f>SUM(F4:F19)</f>
        <v>1383</v>
      </c>
      <c r="G20" s="54">
        <f>SUM(G4:G18)</f>
        <v>1047</v>
      </c>
      <c r="H20" s="55">
        <f>G20/F20*100</f>
        <v>75.70498915401302</v>
      </c>
      <c r="I20" s="68">
        <f>SUM(I4:I19)</f>
        <v>1742</v>
      </c>
      <c r="J20" s="54">
        <f>SUM(J4:J18)</f>
        <v>1362</v>
      </c>
      <c r="K20" s="55">
        <f>J20/I20*100</f>
        <v>78.185993111366244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1590</v>
      </c>
      <c r="E4" s="16">
        <f t="shared" ref="E4:E20" si="0">D4/C4*100</f>
        <v>55.67226890756303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7199</v>
      </c>
      <c r="E5" s="25">
        <f t="shared" si="0"/>
        <v>55.419553502694384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51</v>
      </c>
      <c r="K5" s="28">
        <f t="shared" si="1"/>
        <v>41.463414634146339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4786</v>
      </c>
      <c r="E6" s="25">
        <f t="shared" si="0"/>
        <v>64.632005401755563</v>
      </c>
      <c r="F6" s="26">
        <v>83</v>
      </c>
      <c r="G6" s="32">
        <v>3</v>
      </c>
      <c r="H6" s="27">
        <f t="shared" si="2"/>
        <v>3.6144578313253009</v>
      </c>
      <c r="I6" s="26">
        <v>157</v>
      </c>
      <c r="J6" s="24">
        <v>51</v>
      </c>
      <c r="K6" s="28">
        <f t="shared" si="1"/>
        <v>32.484076433121018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5218</v>
      </c>
      <c r="E7" s="25">
        <f t="shared" si="0"/>
        <v>51.863631845740976</v>
      </c>
      <c r="F7" s="26"/>
      <c r="G7" s="33"/>
      <c r="H7" s="27"/>
      <c r="I7" s="26">
        <v>134</v>
      </c>
      <c r="J7" s="24">
        <v>128</v>
      </c>
      <c r="K7" s="28">
        <f t="shared" si="1"/>
        <v>95.522388059701484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4143</v>
      </c>
      <c r="E9" s="25">
        <f t="shared" si="0"/>
        <v>61.752869280071543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5040</v>
      </c>
      <c r="E10" s="25">
        <f t="shared" si="0"/>
        <v>70.985915492957758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3413</v>
      </c>
      <c r="E11" s="25">
        <f t="shared" si="0"/>
        <v>70.371134020618555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2137</v>
      </c>
      <c r="E12" s="25">
        <f t="shared" si="0"/>
        <v>71.233333333333334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3251</v>
      </c>
      <c r="E13" s="25">
        <f t="shared" si="0"/>
        <v>66.851737610528488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5567</v>
      </c>
      <c r="E14" s="25">
        <f t="shared" si="0"/>
        <v>61.834943907586357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10820</v>
      </c>
      <c r="E15" s="25">
        <f t="shared" si="0"/>
        <v>81.994543801151863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37028</v>
      </c>
      <c r="E16" s="25">
        <f t="shared" si="0"/>
        <v>63.841379310344827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2253</v>
      </c>
      <c r="E17" s="25">
        <f t="shared" si="0"/>
        <v>88.352941176470594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95351</v>
      </c>
      <c r="E20" s="53">
        <f t="shared" si="0"/>
        <v>64.493023192895365</v>
      </c>
      <c r="F20" s="68">
        <f>SUM(F4:F19)</f>
        <v>1383</v>
      </c>
      <c r="G20" s="54">
        <f>SUM(G4:G18)</f>
        <v>1065</v>
      </c>
      <c r="H20" s="55">
        <f>G20/F20*100</f>
        <v>77.006507592190886</v>
      </c>
      <c r="I20" s="68">
        <f>SUM(I4:I19)</f>
        <v>1742</v>
      </c>
      <c r="J20" s="54">
        <f>SUM(J4:J18)</f>
        <v>1386</v>
      </c>
      <c r="K20" s="55">
        <f>J20/I20*100</f>
        <v>79.563719862227316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1591</v>
      </c>
      <c r="E4" s="16">
        <f t="shared" ref="E4:E20" si="0">D4/C4*100</f>
        <v>55.707282913165265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7572</v>
      </c>
      <c r="E5" s="25">
        <f t="shared" si="0"/>
        <v>58.290993071593533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5222</v>
      </c>
      <c r="E7" s="25">
        <f t="shared" si="0"/>
        <v>51.903389325116791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4143</v>
      </c>
      <c r="E9" s="25">
        <f t="shared" si="0"/>
        <v>61.752869280071543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5082</v>
      </c>
      <c r="E10" s="25">
        <f t="shared" si="0"/>
        <v>71.577464788732385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3422</v>
      </c>
      <c r="E11" s="25">
        <f t="shared" si="0"/>
        <v>70.55670103092784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3251</v>
      </c>
      <c r="E13" s="25">
        <f t="shared" si="0"/>
        <v>66.851737610528488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5593</v>
      </c>
      <c r="E14" s="25">
        <f t="shared" si="0"/>
        <v>62.123736532267024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10851</v>
      </c>
      <c r="E15" s="25">
        <f t="shared" si="0"/>
        <v>82.22946347377993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37126</v>
      </c>
      <c r="E16" s="25">
        <f t="shared" si="0"/>
        <v>64.010344827586209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2278</v>
      </c>
      <c r="E17" s="25">
        <f t="shared" si="0"/>
        <v>89.333333333333329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96003</v>
      </c>
      <c r="E20" s="53">
        <f t="shared" si="0"/>
        <v>64.934019628399625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1675</v>
      </c>
      <c r="E4" s="16">
        <f t="shared" ref="E4:E20" si="0">D4/C4*100</f>
        <v>58.648459383753504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7802</v>
      </c>
      <c r="E5" s="25">
        <f t="shared" si="0"/>
        <v>60.061585835257894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5229</v>
      </c>
      <c r="E7" s="25">
        <f t="shared" si="0"/>
        <v>51.972964914024459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1366</v>
      </c>
      <c r="E8" s="25">
        <f t="shared" si="0"/>
        <v>63.446353924756153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4225</v>
      </c>
      <c r="E9" s="25">
        <f t="shared" si="0"/>
        <v>62.975108063794906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5154</v>
      </c>
      <c r="E10" s="25">
        <f t="shared" si="0"/>
        <v>72.591549295774655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3428</v>
      </c>
      <c r="E11" s="25">
        <f t="shared" si="0"/>
        <v>70.680412371134011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3257</v>
      </c>
      <c r="E13" s="25">
        <f t="shared" si="0"/>
        <v>66.975118239769699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5605</v>
      </c>
      <c r="E14" s="25">
        <f t="shared" si="0"/>
        <v>62.257025435965787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10889</v>
      </c>
      <c r="E15" s="25">
        <f t="shared" si="0"/>
        <v>82.517429524098205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37355</v>
      </c>
      <c r="E16" s="25">
        <f t="shared" si="0"/>
        <v>64.405172413793096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2304</v>
      </c>
      <c r="E17" s="25">
        <f t="shared" si="0"/>
        <v>90.352941176470594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1554</v>
      </c>
      <c r="E18" s="25">
        <f>D18/C18*100</f>
        <v>97.125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96809</v>
      </c>
      <c r="E20" s="53">
        <f t="shared" si="0"/>
        <v>65.47917779867025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1744</v>
      </c>
      <c r="E4" s="16">
        <f t="shared" ref="E4:E20" si="0">D4/C4*100</f>
        <v>61.064425770308127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8274</v>
      </c>
      <c r="E5" s="25">
        <f t="shared" si="0"/>
        <v>63.695150115473439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5229</v>
      </c>
      <c r="E7" s="25">
        <f t="shared" si="0"/>
        <v>51.972964914024459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1393</v>
      </c>
      <c r="E8" s="25">
        <f t="shared" si="0"/>
        <v>64.700418021365536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4397</v>
      </c>
      <c r="E9" s="25">
        <f t="shared" si="0"/>
        <v>65.538828439409741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5176</v>
      </c>
      <c r="E10" s="25">
        <f t="shared" si="0"/>
        <v>72.901408450704224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3443</v>
      </c>
      <c r="E11" s="25">
        <f t="shared" si="0"/>
        <v>70.989690721649495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3262</v>
      </c>
      <c r="E13" s="25">
        <f t="shared" si="0"/>
        <v>67.077935430804018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5679</v>
      </c>
      <c r="E14" s="25">
        <f t="shared" si="0"/>
        <v>63.078973675441517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11052</v>
      </c>
      <c r="E15" s="25">
        <f t="shared" si="0"/>
        <v>83.752652318884515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37875</v>
      </c>
      <c r="E16" s="25">
        <f t="shared" si="0"/>
        <v>65.301724137931032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2345</v>
      </c>
      <c r="E17" s="25">
        <f t="shared" si="0"/>
        <v>91.960784313725483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1559</v>
      </c>
      <c r="E18" s="25">
        <f>D18/C18*100</f>
        <v>97.4375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98394</v>
      </c>
      <c r="E20" s="53">
        <f t="shared" si="0"/>
        <v>66.551232016882324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1773</v>
      </c>
      <c r="E4" s="16">
        <f t="shared" ref="E4:E20" si="0">D4/C4*100</f>
        <v>62.079831932773111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8628</v>
      </c>
      <c r="E5" s="25">
        <f t="shared" si="0"/>
        <v>66.420323325635096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5229</v>
      </c>
      <c r="E7" s="25">
        <f t="shared" si="0"/>
        <v>51.972964914024459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1393</v>
      </c>
      <c r="E8" s="25">
        <f t="shared" si="0"/>
        <v>64.700418021365536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4544</v>
      </c>
      <c r="E9" s="25">
        <f t="shared" si="0"/>
        <v>67.729915039499176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5178</v>
      </c>
      <c r="E10" s="25">
        <f t="shared" si="0"/>
        <v>72.929577464788736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3448</v>
      </c>
      <c r="E11" s="25">
        <f t="shared" si="0"/>
        <v>71.092783505154642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3280</v>
      </c>
      <c r="E13" s="25">
        <f t="shared" si="0"/>
        <v>67.448077318527652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5782</v>
      </c>
      <c r="E14" s="25">
        <f t="shared" si="0"/>
        <v>64.223036765522608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11114</v>
      </c>
      <c r="E15" s="25">
        <f t="shared" si="0"/>
        <v>84.222491664140648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38192</v>
      </c>
      <c r="E16" s="25">
        <f t="shared" si="0"/>
        <v>65.848275862068959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339</v>
      </c>
      <c r="K16" s="28">
        <f t="shared" si="3"/>
        <v>94.692737430167597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2366</v>
      </c>
      <c r="E17" s="25">
        <f t="shared" si="0"/>
        <v>92.784313725490193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1563</v>
      </c>
      <c r="E18" s="25">
        <f>D18/C18*100</f>
        <v>97.6875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99456</v>
      </c>
      <c r="E20" s="53">
        <f t="shared" si="0"/>
        <v>67.269542161829449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1404</v>
      </c>
      <c r="K20" s="55">
        <f>J20/I20*100</f>
        <v>80.597014925373131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1812</v>
      </c>
      <c r="E4" s="16">
        <f t="shared" ref="E4:E20" si="0">D4/C4*100</f>
        <v>63.445378151260499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8943</v>
      </c>
      <c r="E5" s="25">
        <f t="shared" si="0"/>
        <v>68.845265588914543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64</v>
      </c>
      <c r="K5" s="28">
        <f t="shared" si="1"/>
        <v>52.032520325203258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4893</v>
      </c>
      <c r="E6" s="25">
        <f t="shared" si="0"/>
        <v>66.076975016880496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67</v>
      </c>
      <c r="K6" s="28">
        <f t="shared" si="1"/>
        <v>42.675159235668794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5471</v>
      </c>
      <c r="E7" s="25">
        <f t="shared" si="0"/>
        <v>54.378292416260813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1448</v>
      </c>
      <c r="E8" s="25">
        <f t="shared" si="0"/>
        <v>67.254993032977239</v>
      </c>
      <c r="F8" s="26"/>
      <c r="G8" s="24"/>
      <c r="H8" s="27"/>
      <c r="I8" s="26">
        <v>20</v>
      </c>
      <c r="J8" s="24">
        <v>15</v>
      </c>
      <c r="K8" s="28">
        <f t="shared" si="1"/>
        <v>75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4641</v>
      </c>
      <c r="E9" s="25">
        <f t="shared" si="0"/>
        <v>69.175734088537794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160</v>
      </c>
      <c r="K9" s="28">
        <f t="shared" si="1"/>
        <v>93.023255813953483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5181</v>
      </c>
      <c r="E10" s="25">
        <f t="shared" si="0"/>
        <v>72.971830985915503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3481</v>
      </c>
      <c r="E11" s="25">
        <f t="shared" si="0"/>
        <v>71.773195876288668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3284</v>
      </c>
      <c r="E13" s="25">
        <f t="shared" si="0"/>
        <v>67.530331071355135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5910</v>
      </c>
      <c r="E14" s="25">
        <f t="shared" si="0"/>
        <v>65.644785071642787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11308</v>
      </c>
      <c r="E15" s="25">
        <f t="shared" si="0"/>
        <v>85.69263413155501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38709</v>
      </c>
      <c r="E16" s="25">
        <f t="shared" si="0"/>
        <v>66.739655172413791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340</v>
      </c>
      <c r="K16" s="28">
        <f t="shared" si="3"/>
        <v>94.97206703910615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2366</v>
      </c>
      <c r="E17" s="25">
        <f t="shared" si="0"/>
        <v>92.784313725490193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1563</v>
      </c>
      <c r="E18" s="25">
        <f>D18/C18*100</f>
        <v>97.6875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101161</v>
      </c>
      <c r="E20" s="53">
        <f t="shared" si="0"/>
        <v>68.422761368171152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1433</v>
      </c>
      <c r="K20" s="55">
        <f>J20/I20*100</f>
        <v>82.261768082663593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1876</v>
      </c>
      <c r="E4" s="16">
        <f t="shared" ref="E4:E20" si="0">D4/C4*100</f>
        <v>65.686274509803923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9034</v>
      </c>
      <c r="E5" s="25">
        <f t="shared" si="0"/>
        <v>69.54580446497306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64</v>
      </c>
      <c r="K5" s="28">
        <f t="shared" si="1"/>
        <v>52.032520325203258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5053</v>
      </c>
      <c r="E6" s="25">
        <f t="shared" si="0"/>
        <v>68.237677245104649</v>
      </c>
      <c r="F6" s="26">
        <v>83</v>
      </c>
      <c r="G6" s="32">
        <v>37</v>
      </c>
      <c r="H6" s="27">
        <f t="shared" si="2"/>
        <v>44.578313253012048</v>
      </c>
      <c r="I6" s="26">
        <v>157</v>
      </c>
      <c r="J6" s="24">
        <v>67</v>
      </c>
      <c r="K6" s="28">
        <f t="shared" si="1"/>
        <v>42.675159235668794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5844</v>
      </c>
      <c r="E7" s="25">
        <f t="shared" si="0"/>
        <v>58.085677368054867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1477</v>
      </c>
      <c r="E8" s="25">
        <f t="shared" si="0"/>
        <v>68.601950766372497</v>
      </c>
      <c r="F8" s="26"/>
      <c r="G8" s="24"/>
      <c r="H8" s="27"/>
      <c r="I8" s="26">
        <v>20</v>
      </c>
      <c r="J8" s="24">
        <v>15</v>
      </c>
      <c r="K8" s="28">
        <f t="shared" si="1"/>
        <v>75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4701</v>
      </c>
      <c r="E9" s="25">
        <f t="shared" si="0"/>
        <v>70.070055149798776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160</v>
      </c>
      <c r="K9" s="28">
        <f t="shared" si="1"/>
        <v>93.023255813953483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5196</v>
      </c>
      <c r="E10" s="25">
        <f t="shared" si="0"/>
        <v>73.183098591549296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3486</v>
      </c>
      <c r="E11" s="25">
        <f t="shared" si="0"/>
        <v>71.876288659793815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68</v>
      </c>
      <c r="K11" s="28">
        <f t="shared" ref="K11:K18" si="3">J11/I11*100</f>
        <v>53.543307086614178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3324</v>
      </c>
      <c r="E13" s="25">
        <f t="shared" si="0"/>
        <v>68.352868599629858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6095</v>
      </c>
      <c r="E14" s="25">
        <f t="shared" si="0"/>
        <v>67.69965567033212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97</v>
      </c>
      <c r="K14" s="28">
        <f t="shared" si="3"/>
        <v>93.269230769230774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11312</v>
      </c>
      <c r="E15" s="25">
        <f t="shared" si="0"/>
        <v>85.722946347377999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39425</v>
      </c>
      <c r="E16" s="25">
        <f t="shared" si="0"/>
        <v>67.974137931034477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341</v>
      </c>
      <c r="K16" s="28">
        <f t="shared" si="3"/>
        <v>95.25139664804469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2366</v>
      </c>
      <c r="E17" s="25">
        <f t="shared" si="0"/>
        <v>92.784313725490193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1563</v>
      </c>
      <c r="E18" s="25">
        <f>D18/C18*100</f>
        <v>97.6875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102903</v>
      </c>
      <c r="E20" s="53">
        <f t="shared" si="0"/>
        <v>69.601006445852803</v>
      </c>
      <c r="F20" s="68">
        <f>SUM(F4:F19)</f>
        <v>1383</v>
      </c>
      <c r="G20" s="54">
        <f>SUM(G4:G18)</f>
        <v>1099</v>
      </c>
      <c r="H20" s="55">
        <f>G20/F20*100</f>
        <v>79.464931308749101</v>
      </c>
      <c r="I20" s="68">
        <f>SUM(I4:I19)</f>
        <v>1742</v>
      </c>
      <c r="J20" s="54">
        <f>SUM(J4:J18)</f>
        <v>1438</v>
      </c>
      <c r="K20" s="55">
        <f>J20/I20*100</f>
        <v>82.548794489092998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63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35</vt:i4>
      </vt:variant>
    </vt:vector>
  </HeadingPairs>
  <TitlesOfParts>
    <vt:vector size="35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  <vt:lpstr>21.05.2025</vt:lpstr>
      <vt:lpstr>28.05.2025</vt:lpstr>
      <vt:lpstr>04.06.2025</vt:lpstr>
      <vt:lpstr>11.06.2025</vt:lpstr>
      <vt:lpstr>18.06.2025</vt:lpstr>
      <vt:lpstr>25.06.2025</vt:lpstr>
      <vt:lpstr>01.07.2025</vt:lpstr>
      <vt:lpstr>09.07.2025</vt:lpstr>
      <vt:lpstr>16.07.2025</vt:lpstr>
      <vt:lpstr>23.07.2025</vt:lpstr>
      <vt:lpstr>30.07.2025</vt:lpstr>
      <vt:lpstr>06.08.2025</vt:lpstr>
      <vt:lpstr>13.08.2025</vt:lpstr>
      <vt:lpstr>20.08.2025</vt:lpstr>
      <vt:lpstr>28.08.2025</vt:lpstr>
      <vt:lpstr>03.09.2025</vt:lpstr>
      <vt:lpstr>10.09.2025</vt:lpstr>
      <vt:lpstr>17.09.2025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2025-09-17T06:19:29Z</dcterms:modified>
</cp:coreProperties>
</file>