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1"/>
  </bookViews>
  <sheets>
    <sheet name="СПП 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<sst xmlns="http://schemas.openxmlformats.org/spreadsheetml/2006/main" count="170" uniqueCount="145">
  <si>
    <t xml:space="preserve">Справка плановых показателей </t>
  </si>
  <si>
    <t>№ п/п</t>
  </si>
  <si>
    <t xml:space="preserve"> </t>
  </si>
  <si>
    <t>Число коек</t>
  </si>
  <si>
    <t>Число выбывших больных</t>
  </si>
  <si>
    <t>Проведено больными к/дней</t>
  </si>
  <si>
    <t>Плановая мощность поликлиники</t>
  </si>
  <si>
    <t>Число посещений</t>
  </si>
  <si>
    <t>Число штатных должностей</t>
  </si>
  <si>
    <t>Число занятых должностей</t>
  </si>
  <si>
    <t>Число физических лиц</t>
  </si>
  <si>
    <t>Всего</t>
  </si>
  <si>
    <t>в том числе</t>
  </si>
  <si>
    <t>Врачи</t>
  </si>
  <si>
    <t>Ср.м.перс.</t>
  </si>
  <si>
    <t>на конец года</t>
  </si>
  <si>
    <t>среднегодовых</t>
  </si>
  <si>
    <t>к врачам</t>
  </si>
  <si>
    <t>к среднему мед.персоналу</t>
  </si>
  <si>
    <t>врачи</t>
  </si>
  <si>
    <t>средний мед.персонал</t>
  </si>
  <si>
    <t>I</t>
  </si>
  <si>
    <t>1.</t>
  </si>
  <si>
    <t>ФАПы, всего</t>
  </si>
  <si>
    <t>1. Манинский</t>
  </si>
  <si>
    <t>2. Погостовский</t>
  </si>
  <si>
    <t>3. Колчинский</t>
  </si>
  <si>
    <t>ИТОГО   по    ЦРБ:</t>
  </si>
  <si>
    <t>II</t>
  </si>
  <si>
    <t>Стоматологическая пол-ка</t>
  </si>
  <si>
    <t>Экономист</t>
  </si>
  <si>
    <t>Отд. на х/р кабинет платных услуг</t>
  </si>
  <si>
    <t>1.Ортопедическое отд.(стом п-ка)</t>
  </si>
  <si>
    <t>2.Профкабинет</t>
  </si>
  <si>
    <t>3.Платные услуги/стомат</t>
  </si>
  <si>
    <t>Наименование</t>
  </si>
  <si>
    <t>Х</t>
  </si>
  <si>
    <t>Манинский</t>
  </si>
  <si>
    <t>Погостовский</t>
  </si>
  <si>
    <t>Колчинский</t>
  </si>
  <si>
    <t>Вербежчский</t>
  </si>
  <si>
    <t>Теребский</t>
  </si>
  <si>
    <t>Голосиловский</t>
  </si>
  <si>
    <t>Куявский</t>
  </si>
  <si>
    <t>Войловский</t>
  </si>
  <si>
    <t>Заболотский</t>
  </si>
  <si>
    <t>Буканский</t>
  </si>
  <si>
    <t>Космачевский</t>
  </si>
  <si>
    <t>Игнатовский</t>
  </si>
  <si>
    <t>Верзебневский</t>
  </si>
  <si>
    <t>Прикрепленное население</t>
  </si>
  <si>
    <t>Удаленность от центра      (в км.)</t>
  </si>
  <si>
    <t>Радиус обслуживания              ( в  км.)</t>
  </si>
  <si>
    <t>04  Для беременных и рожениц</t>
  </si>
  <si>
    <t>06  Гинекологические</t>
  </si>
  <si>
    <t>17 Инфекционное для взр.</t>
  </si>
  <si>
    <t>18 Инфекционные для дет.</t>
  </si>
  <si>
    <t>19 Кардиологические</t>
  </si>
  <si>
    <t>22 Неврологические</t>
  </si>
  <si>
    <t>35 Педиатрические</t>
  </si>
  <si>
    <t>40 Пульмонологические</t>
  </si>
  <si>
    <t>48 Сестринского ухода</t>
  </si>
  <si>
    <t>51 Терапевтические</t>
  </si>
  <si>
    <t>61 Хирургические</t>
  </si>
  <si>
    <t xml:space="preserve"> из них 35.2 Для новорожденных</t>
  </si>
  <si>
    <r>
      <t>Круглосуточный стационар,</t>
    </r>
    <r>
      <rPr>
        <b/>
        <sz val="10"/>
        <rFont val="Times New Roman"/>
        <family val="1"/>
      </rPr>
      <t xml:space="preserve"> ф-30</t>
    </r>
  </si>
  <si>
    <r>
      <t xml:space="preserve"> ДС при АПУ,</t>
    </r>
    <r>
      <rPr>
        <b/>
        <sz val="10"/>
        <rFont val="Times New Roman"/>
        <family val="1"/>
      </rPr>
      <t xml:space="preserve"> ф-14ДС </t>
    </r>
  </si>
  <si>
    <t>ф-30</t>
  </si>
  <si>
    <t xml:space="preserve">Отделение скорой помощи </t>
  </si>
  <si>
    <t>Средняя занятость койки            (не менее 280 не более350)</t>
  </si>
  <si>
    <t>05 Для патологии беременности</t>
  </si>
  <si>
    <t>4. Вербежчский</t>
  </si>
  <si>
    <t>5. Теребский</t>
  </si>
  <si>
    <t>6. Голосиловский</t>
  </si>
  <si>
    <t>45 Реанимационные</t>
  </si>
  <si>
    <t>всего</t>
  </si>
  <si>
    <t>в т.ч. дети 0-17 лет</t>
  </si>
  <si>
    <t>7. Куявский</t>
  </si>
  <si>
    <t>8. Войловский</t>
  </si>
  <si>
    <t>9. Заболотский</t>
  </si>
  <si>
    <t>10. Буканский</t>
  </si>
  <si>
    <t>11. Космачевский</t>
  </si>
  <si>
    <t>12. Игнатовский</t>
  </si>
  <si>
    <t>13. Верзебневский</t>
  </si>
  <si>
    <t>Круглосут. стационар, всего</t>
  </si>
  <si>
    <t>2.</t>
  </si>
  <si>
    <r>
      <t xml:space="preserve"> </t>
    </r>
    <r>
      <rPr>
        <b/>
        <sz val="10"/>
        <rFont val="Times New Roman"/>
        <family val="1"/>
      </rPr>
      <t>ДС при АПУ Ф.14ДС</t>
    </r>
  </si>
  <si>
    <t>3.</t>
  </si>
  <si>
    <t xml:space="preserve">Отделение на хоз.расчете </t>
  </si>
  <si>
    <t>ФАПы</t>
  </si>
  <si>
    <t>1.Акимовский</t>
  </si>
  <si>
    <t>2.Коллективизаторский</t>
  </si>
  <si>
    <t>3.Кореневский</t>
  </si>
  <si>
    <t>4.Никитинский</t>
  </si>
  <si>
    <t>5.Ослинский</t>
  </si>
  <si>
    <t>Отделение скорой помощи</t>
  </si>
  <si>
    <t>Участковая больница Жиздринского р-на</t>
  </si>
  <si>
    <t>из них зубопротезные</t>
  </si>
  <si>
    <t xml:space="preserve">по форме - 30 </t>
  </si>
  <si>
    <t>ЦМБ</t>
  </si>
  <si>
    <t>Итого ф 30 т 1100</t>
  </si>
  <si>
    <t>ДС при АПУ    ф-14 ДС</t>
  </si>
  <si>
    <t>Участковые больницы</t>
  </si>
  <si>
    <t xml:space="preserve">  ОСМП</t>
  </si>
  <si>
    <t>Стоматологическая поликл.</t>
  </si>
  <si>
    <t xml:space="preserve">ГБУЗ КО  "Центральная межрайонная больница №2" </t>
  </si>
  <si>
    <t>Акимовский</t>
  </si>
  <si>
    <t>Коллективизаторский</t>
  </si>
  <si>
    <t>Кореневский</t>
  </si>
  <si>
    <t>Никитинский</t>
  </si>
  <si>
    <t>Ослинский</t>
  </si>
  <si>
    <t>Б-Колодецкий</t>
  </si>
  <si>
    <t>Калининский</t>
  </si>
  <si>
    <t>Овсорокской</t>
  </si>
  <si>
    <t>Огорской</t>
  </si>
  <si>
    <t>Улемецкий</t>
  </si>
  <si>
    <t>У-Ленинский</t>
  </si>
  <si>
    <t>Устьевский</t>
  </si>
  <si>
    <t>Зикеевский</t>
  </si>
  <si>
    <t>Петровский</t>
  </si>
  <si>
    <t>Полюдовский</t>
  </si>
  <si>
    <t>ФАПы Людиновского района</t>
  </si>
  <si>
    <t>Участковая б-ца Жиздринского р-на</t>
  </si>
  <si>
    <t>ФАПы Жиздринской участ. б-цы</t>
  </si>
  <si>
    <t>X</t>
  </si>
  <si>
    <t xml:space="preserve">ИТОГО </t>
  </si>
  <si>
    <t xml:space="preserve">ИТОГО: </t>
  </si>
  <si>
    <t>ВСЕГО по Людиновскому р-ну:</t>
  </si>
  <si>
    <t>ВСЕГО по Жиздринскому р-ну</t>
  </si>
  <si>
    <t>6.Б-Колодецкий</t>
  </si>
  <si>
    <t>7.Калининский</t>
  </si>
  <si>
    <t>8.Овсорокской</t>
  </si>
  <si>
    <t>9.Огорской</t>
  </si>
  <si>
    <t>10.Улемецкий</t>
  </si>
  <si>
    <t>11.У-Ленинский</t>
  </si>
  <si>
    <t>12.Устьевский</t>
  </si>
  <si>
    <t>13.Зикеевский</t>
  </si>
  <si>
    <t>14.Петровский</t>
  </si>
  <si>
    <t>15.Полюдовский</t>
  </si>
  <si>
    <t xml:space="preserve">ЦМБ №2 ФАПы  </t>
  </si>
  <si>
    <t xml:space="preserve"> ЦМБ Людиновского р-на</t>
  </si>
  <si>
    <t>14 Передвижной ФАП</t>
  </si>
  <si>
    <t>Всего по ЦМБ №2</t>
  </si>
  <si>
    <t>ГБУЗ КО  "Центральная межрайонная больница №2" - 2022г.</t>
  </si>
  <si>
    <t>Приложение  к справке плановых показателей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</si>
</sst>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73" fontId="5" fillId="0" borderId="10" xfId="0" applyNumberFormat="1" applyFont="1" applyFill="1" applyBorder="1" applyAlignment="1" applyProtection="1">
      <alignment/>
      <protection locked="0"/>
    </xf>
    <xf numFmtId="173" fontId="5" fillId="35" borderId="10" xfId="0" applyNumberFormat="1" applyFont="1" applyFill="1" applyBorder="1" applyAlignment="1" applyProtection="1">
      <alignment horizontal="center"/>
      <protection locked="0"/>
    </xf>
    <xf numFmtId="174" fontId="5" fillId="35" borderId="10" xfId="0" applyNumberFormat="1" applyFont="1" applyFill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/>
      <protection locked="0"/>
    </xf>
    <xf numFmtId="2" fontId="5" fillId="36" borderId="10" xfId="0" applyNumberFormat="1" applyFont="1" applyFill="1" applyBorder="1" applyAlignment="1" applyProtection="1">
      <alignment horizontal="center"/>
      <protection locked="0"/>
    </xf>
    <xf numFmtId="1" fontId="5" fillId="36" borderId="10" xfId="0" applyNumberFormat="1" applyFont="1" applyFill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172" fontId="5" fillId="0" borderId="10" xfId="0" applyNumberFormat="1" applyFont="1" applyBorder="1" applyAlignment="1" applyProtection="1">
      <alignment horizontal="center"/>
      <protection locked="0"/>
    </xf>
    <xf numFmtId="173" fontId="5" fillId="36" borderId="10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0" fontId="5" fillId="36" borderId="10" xfId="0" applyFont="1" applyFill="1" applyBorder="1" applyAlignment="1" applyProtection="1">
      <alignment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 locked="0"/>
    </xf>
    <xf numFmtId="174" fontId="5" fillId="0" borderId="10" xfId="0" applyNumberFormat="1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173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/>
      <protection locked="0"/>
    </xf>
    <xf numFmtId="2" fontId="5" fillId="35" borderId="10" xfId="0" applyNumberFormat="1" applyFont="1" applyFill="1" applyBorder="1" applyAlignment="1" applyProtection="1">
      <alignment horizontal="center"/>
      <protection locked="0"/>
    </xf>
    <xf numFmtId="2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7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/>
    </xf>
    <xf numFmtId="0" fontId="6" fillId="36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8" fillId="36" borderId="10" xfId="0" applyFont="1" applyFill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2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10" xfId="0" applyNumberFormat="1" applyFont="1" applyFill="1" applyBorder="1" applyAlignment="1" applyProtection="1">
      <alignment horizont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179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/>
      <protection locked="0"/>
    </xf>
    <xf numFmtId="179" fontId="11" fillId="34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2" fontId="5" fillId="7" borderId="10" xfId="0" applyNumberFormat="1" applyFont="1" applyFill="1" applyBorder="1" applyAlignment="1" applyProtection="1">
      <alignment/>
      <protection locked="0"/>
    </xf>
    <xf numFmtId="0" fontId="5" fillId="7" borderId="10" xfId="0" applyFont="1" applyFill="1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0" xfId="0" applyNumberFormat="1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2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0" fontId="5" fillId="6" borderId="10" xfId="0" applyFont="1" applyFill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2" fontId="53" fillId="0" borderId="10" xfId="0" applyNumberFormat="1" applyFont="1" applyBorder="1" applyAlignment="1" applyProtection="1">
      <alignment/>
      <protection locked="0"/>
    </xf>
    <xf numFmtId="1" fontId="53" fillId="0" borderId="10" xfId="0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6" fillId="37" borderId="1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 applyProtection="1">
      <alignment horizontal="left"/>
      <protection locked="0"/>
    </xf>
    <xf numFmtId="2" fontId="6" fillId="33" borderId="10" xfId="0" applyNumberFormat="1" applyFont="1" applyFill="1" applyBorder="1" applyAlignment="1" applyProtection="1">
      <alignment horizontal="center"/>
      <protection locked="0"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7"/>
  <sheetViews>
    <sheetView zoomScalePageLayoutView="0" workbookViewId="0" topLeftCell="A1">
      <pane ySplit="5" topLeftCell="A88" activePane="bottomLeft" state="frozen"/>
      <selection pane="topLeft" activeCell="A1" sqref="A1"/>
      <selection pane="bottomLeft" activeCell="C107" sqref="C107"/>
    </sheetView>
  </sheetViews>
  <sheetFormatPr defaultColWidth="9.00390625" defaultRowHeight="12.75"/>
  <cols>
    <col min="1" max="1" width="4.125" style="1" customWidth="1"/>
    <col min="2" max="2" width="29.00390625" style="1" customWidth="1"/>
    <col min="3" max="3" width="5.375" style="1" customWidth="1"/>
    <col min="4" max="4" width="4.625" style="1" customWidth="1"/>
    <col min="5" max="5" width="5.625" style="1" customWidth="1"/>
    <col min="6" max="6" width="6.125" style="1" customWidth="1"/>
    <col min="7" max="7" width="6.875" style="1" customWidth="1"/>
    <col min="8" max="8" width="6.00390625" style="1" customWidth="1"/>
    <col min="9" max="9" width="7.125" style="1" customWidth="1"/>
    <col min="10" max="10" width="7.00390625" style="1" customWidth="1"/>
    <col min="11" max="11" width="7.625" style="1" customWidth="1"/>
    <col min="12" max="12" width="6.375" style="1" customWidth="1"/>
    <col min="13" max="13" width="6.625" style="1" customWidth="1"/>
    <col min="14" max="16" width="6.375" style="1" customWidth="1"/>
    <col min="17" max="17" width="5.625" style="1" customWidth="1"/>
    <col min="18" max="18" width="7.00390625" style="1" customWidth="1"/>
    <col min="19" max="19" width="8.875" style="1" customWidth="1"/>
    <col min="20" max="16384" width="9.125" style="1" customWidth="1"/>
  </cols>
  <sheetData>
    <row r="1" spans="1:19" ht="15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8.75" customHeight="1">
      <c r="A2" s="141" t="s">
        <v>143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5.5" customHeight="1">
      <c r="A3" s="137" t="s">
        <v>1</v>
      </c>
      <c r="B3" s="144" t="s">
        <v>2</v>
      </c>
      <c r="C3" s="137" t="s">
        <v>3</v>
      </c>
      <c r="D3" s="144"/>
      <c r="E3" s="139" t="s">
        <v>4</v>
      </c>
      <c r="F3" s="139" t="s">
        <v>5</v>
      </c>
      <c r="G3" s="146" t="s">
        <v>69</v>
      </c>
      <c r="H3" s="139" t="s">
        <v>6</v>
      </c>
      <c r="I3" s="137" t="s">
        <v>7</v>
      </c>
      <c r="J3" s="144"/>
      <c r="K3" s="142" t="s">
        <v>8</v>
      </c>
      <c r="L3" s="142"/>
      <c r="M3" s="142"/>
      <c r="N3" s="142" t="s">
        <v>9</v>
      </c>
      <c r="O3" s="142"/>
      <c r="P3" s="142"/>
      <c r="Q3" s="137" t="s">
        <v>10</v>
      </c>
      <c r="R3" s="137"/>
      <c r="S3" s="138"/>
    </row>
    <row r="4" spans="1:42" ht="20.25" customHeight="1">
      <c r="A4" s="140"/>
      <c r="B4" s="140"/>
      <c r="C4" s="140"/>
      <c r="D4" s="140"/>
      <c r="E4" s="140"/>
      <c r="F4" s="140"/>
      <c r="G4" s="147"/>
      <c r="H4" s="140"/>
      <c r="I4" s="140"/>
      <c r="J4" s="140"/>
      <c r="K4" s="143" t="s">
        <v>11</v>
      </c>
      <c r="L4" s="145" t="s">
        <v>12</v>
      </c>
      <c r="M4" s="145"/>
      <c r="N4" s="143" t="s">
        <v>11</v>
      </c>
      <c r="O4" s="145" t="s">
        <v>12</v>
      </c>
      <c r="P4" s="145"/>
      <c r="Q4" s="143" t="s">
        <v>11</v>
      </c>
      <c r="R4" s="4" t="s">
        <v>13</v>
      </c>
      <c r="S4" s="4" t="s">
        <v>14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93" customHeight="1">
      <c r="A5" s="140"/>
      <c r="B5" s="140"/>
      <c r="C5" s="50" t="s">
        <v>15</v>
      </c>
      <c r="D5" s="50" t="s">
        <v>16</v>
      </c>
      <c r="E5" s="140"/>
      <c r="F5" s="140"/>
      <c r="G5" s="148"/>
      <c r="H5" s="140"/>
      <c r="I5" s="50" t="s">
        <v>17</v>
      </c>
      <c r="J5" s="50" t="s">
        <v>18</v>
      </c>
      <c r="K5" s="137"/>
      <c r="L5" s="50" t="s">
        <v>19</v>
      </c>
      <c r="M5" s="50" t="s">
        <v>20</v>
      </c>
      <c r="N5" s="137"/>
      <c r="O5" s="50" t="s">
        <v>19</v>
      </c>
      <c r="P5" s="50" t="s">
        <v>20</v>
      </c>
      <c r="Q5" s="137"/>
      <c r="R5" s="50" t="s">
        <v>67</v>
      </c>
      <c r="S5" s="50" t="s">
        <v>67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s="51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/>
      <c r="H6" s="51">
        <v>6</v>
      </c>
      <c r="I6" s="51">
        <v>7</v>
      </c>
      <c r="J6" s="51">
        <v>8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9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s="5" t="s">
        <v>21</v>
      </c>
      <c r="B8" s="5" t="s">
        <v>140</v>
      </c>
      <c r="C8" s="5"/>
      <c r="D8" s="5"/>
      <c r="E8" s="5"/>
      <c r="F8" s="5"/>
      <c r="G8" s="5"/>
      <c r="H8" s="52"/>
      <c r="I8" s="52"/>
      <c r="J8" s="52"/>
      <c r="K8" s="46"/>
      <c r="L8" s="46"/>
      <c r="M8" s="46"/>
      <c r="N8" s="46"/>
      <c r="O8" s="46"/>
      <c r="P8" s="46"/>
      <c r="Q8" s="52"/>
      <c r="R8" s="52"/>
      <c r="S8" s="5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.75" customHeight="1">
      <c r="A9" s="4" t="s">
        <v>22</v>
      </c>
      <c r="B9" s="13" t="s">
        <v>65</v>
      </c>
      <c r="C9" s="16">
        <f>SUM(C10:C17,C19:C23)</f>
        <v>0</v>
      </c>
      <c r="D9" s="16">
        <f>SUM(D10:D17,D19:D23)</f>
        <v>0</v>
      </c>
      <c r="E9" s="16">
        <f>SUM(E10:E17,E19:E23)</f>
        <v>0</v>
      </c>
      <c r="F9" s="16">
        <f>SUM(F10:F17,F19:F23)</f>
        <v>0</v>
      </c>
      <c r="G9" s="74" t="e">
        <f>F9/D9</f>
        <v>#DIV/0!</v>
      </c>
      <c r="H9" s="4"/>
      <c r="I9" s="4"/>
      <c r="J9" s="4"/>
      <c r="K9" s="17"/>
      <c r="L9" s="17"/>
      <c r="M9" s="17"/>
      <c r="N9" s="17"/>
      <c r="O9" s="17"/>
      <c r="P9" s="4"/>
      <c r="Q9" s="4"/>
      <c r="R9" s="4"/>
      <c r="S9" s="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customHeight="1">
      <c r="A10" s="4"/>
      <c r="B10" s="62" t="s">
        <v>53</v>
      </c>
      <c r="C10" s="18"/>
      <c r="D10" s="18"/>
      <c r="E10" s="18"/>
      <c r="F10" s="18"/>
      <c r="G10" s="74" t="e">
        <f aca="true" t="shared" si="0" ref="G10:G29">F10/D10</f>
        <v>#DIV/0!</v>
      </c>
      <c r="H10" s="4"/>
      <c r="I10" s="4"/>
      <c r="J10" s="4"/>
      <c r="K10" s="17"/>
      <c r="L10" s="17"/>
      <c r="M10" s="17"/>
      <c r="N10" s="17"/>
      <c r="O10" s="17"/>
      <c r="P10" s="4"/>
      <c r="Q10" s="4"/>
      <c r="R10" s="4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 customHeight="1">
      <c r="A11" s="4"/>
      <c r="B11" s="62" t="s">
        <v>70</v>
      </c>
      <c r="C11" s="18"/>
      <c r="D11" s="18"/>
      <c r="E11" s="18"/>
      <c r="F11" s="18"/>
      <c r="G11" s="74" t="e">
        <f t="shared" si="0"/>
        <v>#DIV/0!</v>
      </c>
      <c r="H11" s="4"/>
      <c r="I11" s="4"/>
      <c r="J11" s="4"/>
      <c r="K11" s="17"/>
      <c r="L11" s="17"/>
      <c r="M11" s="17"/>
      <c r="N11" s="17"/>
      <c r="O11" s="17"/>
      <c r="P11" s="4"/>
      <c r="Q11" s="4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 customHeight="1">
      <c r="A12" s="4"/>
      <c r="B12" s="19" t="s">
        <v>54</v>
      </c>
      <c r="C12" s="20"/>
      <c r="D12" s="20"/>
      <c r="E12" s="20"/>
      <c r="F12" s="20"/>
      <c r="G12" s="74" t="e">
        <f t="shared" si="0"/>
        <v>#DIV/0!</v>
      </c>
      <c r="H12" s="6"/>
      <c r="I12" s="4"/>
      <c r="J12" s="4"/>
      <c r="K12" s="17"/>
      <c r="L12" s="17"/>
      <c r="M12" s="17"/>
      <c r="N12" s="17"/>
      <c r="O12" s="17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 customHeight="1">
      <c r="A13" s="4"/>
      <c r="B13" s="19" t="s">
        <v>55</v>
      </c>
      <c r="C13" s="20"/>
      <c r="D13" s="20"/>
      <c r="E13" s="20"/>
      <c r="F13" s="20"/>
      <c r="G13" s="74" t="e">
        <f t="shared" si="0"/>
        <v>#DIV/0!</v>
      </c>
      <c r="H13" s="6"/>
      <c r="I13" s="4"/>
      <c r="J13" s="4"/>
      <c r="K13" s="17"/>
      <c r="L13" s="17"/>
      <c r="M13" s="17"/>
      <c r="N13" s="17"/>
      <c r="O13" s="17"/>
      <c r="P13" s="4"/>
      <c r="Q13" s="4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 customHeight="1">
      <c r="A14" s="4"/>
      <c r="B14" s="19" t="s">
        <v>56</v>
      </c>
      <c r="C14" s="20"/>
      <c r="D14" s="20"/>
      <c r="E14" s="20"/>
      <c r="F14" s="20"/>
      <c r="G14" s="74" t="e">
        <f t="shared" si="0"/>
        <v>#DIV/0!</v>
      </c>
      <c r="H14" s="6"/>
      <c r="I14" s="4"/>
      <c r="J14" s="4"/>
      <c r="K14" s="17"/>
      <c r="L14" s="17"/>
      <c r="M14" s="17"/>
      <c r="N14" s="17"/>
      <c r="O14" s="17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4"/>
      <c r="B15" s="19" t="s">
        <v>57</v>
      </c>
      <c r="C15" s="4"/>
      <c r="D15" s="4"/>
      <c r="E15" s="4"/>
      <c r="F15" s="4"/>
      <c r="G15" s="74" t="e">
        <f t="shared" si="0"/>
        <v>#DIV/0!</v>
      </c>
      <c r="H15" s="4"/>
      <c r="I15" s="4"/>
      <c r="J15" s="4"/>
      <c r="K15" s="17"/>
      <c r="L15" s="17"/>
      <c r="M15" s="17"/>
      <c r="N15" s="17"/>
      <c r="O15" s="17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19" ht="12.75">
      <c r="A16" s="6"/>
      <c r="B16" s="19" t="s">
        <v>58</v>
      </c>
      <c r="C16" s="20"/>
      <c r="D16" s="20"/>
      <c r="E16" s="20"/>
      <c r="F16" s="20"/>
      <c r="G16" s="74" t="e">
        <f t="shared" si="0"/>
        <v>#DIV/0!</v>
      </c>
      <c r="H16" s="6"/>
      <c r="I16" s="6"/>
      <c r="J16" s="6"/>
      <c r="K16" s="8"/>
      <c r="L16" s="8"/>
      <c r="M16" s="8"/>
      <c r="N16" s="8"/>
      <c r="O16" s="8"/>
      <c r="P16" s="6"/>
      <c r="Q16" s="6"/>
      <c r="R16" s="6"/>
      <c r="S16" s="6"/>
    </row>
    <row r="17" spans="1:19" ht="12.75">
      <c r="A17" s="6"/>
      <c r="B17" s="19" t="s">
        <v>59</v>
      </c>
      <c r="C17" s="20"/>
      <c r="D17" s="20"/>
      <c r="E17" s="20"/>
      <c r="F17" s="20"/>
      <c r="G17" s="74" t="e">
        <f t="shared" si="0"/>
        <v>#DIV/0!</v>
      </c>
      <c r="H17" s="6"/>
      <c r="I17" s="6"/>
      <c r="J17" s="6"/>
      <c r="K17" s="8"/>
      <c r="L17" s="8"/>
      <c r="M17" s="8"/>
      <c r="N17" s="8"/>
      <c r="O17" s="8"/>
      <c r="P17" s="6"/>
      <c r="Q17" s="6"/>
      <c r="R17" s="6"/>
      <c r="S17" s="6"/>
    </row>
    <row r="18" spans="1:19" ht="12.75">
      <c r="A18" s="6"/>
      <c r="B18" s="129" t="s">
        <v>64</v>
      </c>
      <c r="C18" s="20"/>
      <c r="D18" s="20"/>
      <c r="E18" s="20"/>
      <c r="F18" s="20"/>
      <c r="G18" s="74" t="e">
        <f t="shared" si="0"/>
        <v>#DIV/0!</v>
      </c>
      <c r="H18" s="6"/>
      <c r="I18" s="6"/>
      <c r="J18" s="6"/>
      <c r="K18" s="8"/>
      <c r="L18" s="8"/>
      <c r="M18" s="8"/>
      <c r="N18" s="8"/>
      <c r="O18" s="8"/>
      <c r="P18" s="6"/>
      <c r="Q18" s="6"/>
      <c r="R18" s="6"/>
      <c r="S18" s="6"/>
    </row>
    <row r="19" spans="1:19" ht="12.75">
      <c r="A19" s="6"/>
      <c r="B19" s="19" t="s">
        <v>60</v>
      </c>
      <c r="C19" s="20"/>
      <c r="D19" s="20"/>
      <c r="E19" s="20"/>
      <c r="F19" s="20"/>
      <c r="G19" s="74" t="e">
        <f t="shared" si="0"/>
        <v>#DIV/0!</v>
      </c>
      <c r="H19" s="6"/>
      <c r="I19" s="6"/>
      <c r="J19" s="6"/>
      <c r="K19" s="8"/>
      <c r="L19" s="8"/>
      <c r="M19" s="8"/>
      <c r="N19" s="8"/>
      <c r="O19" s="8"/>
      <c r="P19" s="6"/>
      <c r="Q19" s="6"/>
      <c r="R19" s="6"/>
      <c r="S19" s="6"/>
    </row>
    <row r="20" spans="1:19" ht="12.75">
      <c r="A20" s="6"/>
      <c r="B20" s="19" t="s">
        <v>74</v>
      </c>
      <c r="C20" s="20"/>
      <c r="D20" s="20"/>
      <c r="E20" s="20"/>
      <c r="F20" s="20"/>
      <c r="G20" s="74" t="e">
        <f t="shared" si="0"/>
        <v>#DIV/0!</v>
      </c>
      <c r="H20" s="6"/>
      <c r="I20" s="6"/>
      <c r="J20" s="6"/>
      <c r="K20" s="8"/>
      <c r="L20" s="8"/>
      <c r="M20" s="8"/>
      <c r="N20" s="8"/>
      <c r="O20" s="8"/>
      <c r="P20" s="6"/>
      <c r="Q20" s="6"/>
      <c r="R20" s="6"/>
      <c r="S20" s="6"/>
    </row>
    <row r="21" spans="1:19" ht="12.75">
      <c r="A21" s="6"/>
      <c r="B21" s="19" t="s">
        <v>61</v>
      </c>
      <c r="C21" s="20"/>
      <c r="D21" s="20"/>
      <c r="E21" s="20"/>
      <c r="F21" s="20"/>
      <c r="G21" s="74" t="e">
        <f t="shared" si="0"/>
        <v>#DIV/0!</v>
      </c>
      <c r="H21" s="6"/>
      <c r="I21" s="6"/>
      <c r="J21" s="6"/>
      <c r="K21" s="8"/>
      <c r="L21" s="8"/>
      <c r="M21" s="8"/>
      <c r="N21" s="8"/>
      <c r="O21" s="8"/>
      <c r="P21" s="6"/>
      <c r="Q21" s="6"/>
      <c r="R21" s="6"/>
      <c r="S21" s="6"/>
    </row>
    <row r="22" spans="1:19" ht="12.75">
      <c r="A22" s="6"/>
      <c r="B22" s="19" t="s">
        <v>62</v>
      </c>
      <c r="C22" s="20"/>
      <c r="D22" s="20"/>
      <c r="E22" s="20"/>
      <c r="F22" s="20"/>
      <c r="G22" s="74" t="e">
        <f t="shared" si="0"/>
        <v>#DIV/0!</v>
      </c>
      <c r="H22" s="6"/>
      <c r="I22" s="6"/>
      <c r="J22" s="6"/>
      <c r="K22" s="8"/>
      <c r="L22" s="8"/>
      <c r="M22" s="8"/>
      <c r="N22" s="8"/>
      <c r="O22" s="8"/>
      <c r="P22" s="6"/>
      <c r="Q22" s="6"/>
      <c r="R22" s="6"/>
      <c r="S22" s="6"/>
    </row>
    <row r="23" spans="1:19" ht="12.75" customHeight="1">
      <c r="A23" s="20"/>
      <c r="B23" s="19" t="s">
        <v>63</v>
      </c>
      <c r="C23" s="20"/>
      <c r="D23" s="20"/>
      <c r="E23" s="20"/>
      <c r="F23" s="20"/>
      <c r="G23" s="74" t="e">
        <f t="shared" si="0"/>
        <v>#DIV/0!</v>
      </c>
      <c r="H23" s="6"/>
      <c r="I23" s="6"/>
      <c r="J23" s="6"/>
      <c r="K23" s="8"/>
      <c r="L23" s="8"/>
      <c r="M23" s="8"/>
      <c r="N23" s="8"/>
      <c r="O23" s="8"/>
      <c r="P23" s="6"/>
      <c r="Q23" s="6"/>
      <c r="R23" s="6"/>
      <c r="S23" s="6"/>
    </row>
    <row r="24" spans="1:19" ht="12" customHeight="1">
      <c r="A24" s="20"/>
      <c r="B24" s="19"/>
      <c r="C24" s="20"/>
      <c r="D24" s="20"/>
      <c r="E24" s="20"/>
      <c r="F24" s="20"/>
      <c r="G24" s="74"/>
      <c r="H24" s="6"/>
      <c r="I24" s="6"/>
      <c r="J24" s="6"/>
      <c r="K24" s="8"/>
      <c r="L24" s="8"/>
      <c r="M24" s="8"/>
      <c r="N24" s="8"/>
      <c r="O24" s="8"/>
      <c r="P24" s="6"/>
      <c r="Q24" s="6"/>
      <c r="R24" s="6"/>
      <c r="S24" s="6"/>
    </row>
    <row r="25" spans="1:19" ht="12.75">
      <c r="A25" s="20">
        <v>2</v>
      </c>
      <c r="B25" s="20" t="s">
        <v>66</v>
      </c>
      <c r="C25" s="71">
        <f>SUM(C26:C29)</f>
        <v>0</v>
      </c>
      <c r="D25" s="71">
        <f>SUM(D26:D29)</f>
        <v>0</v>
      </c>
      <c r="E25" s="71">
        <f>SUM(E26:E29)</f>
        <v>0</v>
      </c>
      <c r="F25" s="71">
        <f>SUM(F26:F29)</f>
        <v>0</v>
      </c>
      <c r="G25" s="74" t="e">
        <f t="shared" si="0"/>
        <v>#DIV/0!</v>
      </c>
      <c r="H25" s="6"/>
      <c r="I25" s="6"/>
      <c r="J25" s="6"/>
      <c r="K25" s="80"/>
      <c r="L25" s="80"/>
      <c r="M25" s="80"/>
      <c r="N25" s="80"/>
      <c r="O25" s="80"/>
      <c r="P25" s="81"/>
      <c r="Q25" s="81"/>
      <c r="R25" s="81"/>
      <c r="S25" s="81"/>
    </row>
    <row r="26" spans="1:19" ht="12.75">
      <c r="A26" s="20"/>
      <c r="B26" s="19" t="s">
        <v>58</v>
      </c>
      <c r="C26" s="71"/>
      <c r="D26" s="71"/>
      <c r="E26" s="71"/>
      <c r="F26" s="71"/>
      <c r="G26" s="74" t="e">
        <f t="shared" si="0"/>
        <v>#DIV/0!</v>
      </c>
      <c r="H26" s="6"/>
      <c r="I26" s="6"/>
      <c r="J26" s="6"/>
      <c r="K26" s="75"/>
      <c r="L26" s="75"/>
      <c r="M26" s="75"/>
      <c r="N26" s="75"/>
      <c r="O26" s="75"/>
      <c r="P26" s="23"/>
      <c r="Q26" s="23"/>
      <c r="R26" s="23"/>
      <c r="S26" s="23"/>
    </row>
    <row r="27" spans="1:19" ht="12.75">
      <c r="A27" s="20"/>
      <c r="B27" s="19" t="s">
        <v>59</v>
      </c>
      <c r="C27" s="71"/>
      <c r="D27" s="71"/>
      <c r="E27" s="71"/>
      <c r="F27" s="71"/>
      <c r="G27" s="74" t="e">
        <f t="shared" si="0"/>
        <v>#DIV/0!</v>
      </c>
      <c r="H27" s="6"/>
      <c r="I27" s="6"/>
      <c r="J27" s="6"/>
      <c r="K27" s="75"/>
      <c r="L27" s="75"/>
      <c r="M27" s="75"/>
      <c r="N27" s="75"/>
      <c r="O27" s="75"/>
      <c r="P27" s="23"/>
      <c r="Q27" s="23"/>
      <c r="R27" s="23"/>
      <c r="S27" s="23"/>
    </row>
    <row r="28" spans="1:19" ht="12.75">
      <c r="A28" s="20"/>
      <c r="B28" s="19" t="s">
        <v>62</v>
      </c>
      <c r="C28" s="71"/>
      <c r="D28" s="71"/>
      <c r="E28" s="71"/>
      <c r="F28" s="71"/>
      <c r="G28" s="74" t="e">
        <f t="shared" si="0"/>
        <v>#DIV/0!</v>
      </c>
      <c r="H28" s="6"/>
      <c r="I28" s="6"/>
      <c r="J28" s="6"/>
      <c r="K28" s="75"/>
      <c r="L28" s="75"/>
      <c r="M28" s="75"/>
      <c r="N28" s="75"/>
      <c r="O28" s="75"/>
      <c r="P28" s="23"/>
      <c r="Q28" s="23"/>
      <c r="R28" s="23"/>
      <c r="S28" s="23"/>
    </row>
    <row r="29" spans="1:19" ht="12.75">
      <c r="A29" s="20"/>
      <c r="B29" s="19" t="s">
        <v>63</v>
      </c>
      <c r="C29" s="71"/>
      <c r="D29" s="71"/>
      <c r="E29" s="71"/>
      <c r="F29" s="71"/>
      <c r="G29" s="74" t="e">
        <f t="shared" si="0"/>
        <v>#DIV/0!</v>
      </c>
      <c r="H29" s="6"/>
      <c r="I29" s="6"/>
      <c r="J29" s="6"/>
      <c r="K29" s="75"/>
      <c r="L29" s="75"/>
      <c r="M29" s="75"/>
      <c r="N29" s="75"/>
      <c r="O29" s="75"/>
      <c r="P29" s="23"/>
      <c r="Q29" s="23"/>
      <c r="R29" s="23"/>
      <c r="S29" s="23"/>
    </row>
    <row r="30" spans="1:19" ht="12.75" customHeight="1">
      <c r="A30" s="20"/>
      <c r="B30" s="38"/>
      <c r="C30" s="6"/>
      <c r="D30" s="6"/>
      <c r="E30" s="6"/>
      <c r="F30" s="6"/>
      <c r="G30" s="6"/>
      <c r="H30" s="6"/>
      <c r="I30" s="6"/>
      <c r="J30" s="6"/>
      <c r="K30" s="8"/>
      <c r="L30" s="8"/>
      <c r="M30" s="8"/>
      <c r="N30" s="8"/>
      <c r="O30" s="8"/>
      <c r="P30" s="6"/>
      <c r="Q30" s="6"/>
      <c r="R30" s="6"/>
      <c r="S30" s="6"/>
    </row>
    <row r="31" spans="1:19" ht="12.75">
      <c r="A31" s="22">
        <v>3</v>
      </c>
      <c r="B31" s="65" t="s">
        <v>31</v>
      </c>
      <c r="C31" s="23"/>
      <c r="D31" s="23"/>
      <c r="E31" s="23"/>
      <c r="F31" s="24"/>
      <c r="G31" s="24"/>
      <c r="H31" s="23"/>
      <c r="I31" s="69"/>
      <c r="J31" s="69"/>
      <c r="K31" s="26">
        <f aca="true" t="shared" si="1" ref="K31:S31">SUM(K32:K34)</f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5">
        <f t="shared" si="1"/>
        <v>0</v>
      </c>
      <c r="R31" s="25">
        <f t="shared" si="1"/>
        <v>0</v>
      </c>
      <c r="S31" s="25">
        <f t="shared" si="1"/>
        <v>0</v>
      </c>
    </row>
    <row r="32" spans="1:19" ht="12.75">
      <c r="A32" s="20"/>
      <c r="B32" s="21" t="s">
        <v>32</v>
      </c>
      <c r="C32" s="6"/>
      <c r="D32" s="6"/>
      <c r="E32" s="6"/>
      <c r="F32" s="27"/>
      <c r="G32" s="27"/>
      <c r="H32" s="6"/>
      <c r="I32" s="27"/>
      <c r="J32" s="6"/>
      <c r="K32" s="28"/>
      <c r="L32" s="28"/>
      <c r="M32" s="28"/>
      <c r="N32" s="28"/>
      <c r="O32" s="28"/>
      <c r="P32" s="28"/>
      <c r="Q32" s="29"/>
      <c r="R32" s="29"/>
      <c r="S32" s="29"/>
    </row>
    <row r="33" spans="1:19" ht="12.75">
      <c r="A33" s="20"/>
      <c r="B33" s="21" t="s">
        <v>33</v>
      </c>
      <c r="C33" s="6"/>
      <c r="D33" s="6"/>
      <c r="E33" s="6"/>
      <c r="F33" s="27"/>
      <c r="G33" s="27"/>
      <c r="H33" s="6"/>
      <c r="I33" s="30"/>
      <c r="J33" s="6"/>
      <c r="K33" s="31"/>
      <c r="L33" s="31"/>
      <c r="M33" s="31"/>
      <c r="N33" s="31"/>
      <c r="O33" s="31"/>
      <c r="P33" s="32"/>
      <c r="Q33" s="20"/>
      <c r="R33" s="20"/>
      <c r="S33" s="20"/>
    </row>
    <row r="34" spans="1:19" ht="12.75">
      <c r="A34" s="20"/>
      <c r="B34" s="21" t="s">
        <v>34</v>
      </c>
      <c r="C34" s="6"/>
      <c r="D34" s="6"/>
      <c r="E34" s="6"/>
      <c r="F34" s="27"/>
      <c r="G34" s="27"/>
      <c r="H34" s="6"/>
      <c r="I34" s="33"/>
      <c r="J34" s="6"/>
      <c r="K34" s="31"/>
      <c r="L34" s="31"/>
      <c r="M34" s="31"/>
      <c r="N34" s="31"/>
      <c r="O34" s="31"/>
      <c r="P34" s="32"/>
      <c r="Q34" s="20"/>
      <c r="R34" s="20"/>
      <c r="S34" s="20"/>
    </row>
    <row r="35" spans="1:19" ht="12.75">
      <c r="A35" s="20"/>
      <c r="B35" s="21"/>
      <c r="C35" s="6"/>
      <c r="D35" s="6"/>
      <c r="E35" s="6"/>
      <c r="F35" s="27"/>
      <c r="G35" s="27"/>
      <c r="H35" s="6"/>
      <c r="I35" s="33"/>
      <c r="J35" s="6"/>
      <c r="K35" s="31"/>
      <c r="L35" s="31"/>
      <c r="M35" s="31"/>
      <c r="N35" s="31"/>
      <c r="O35" s="31"/>
      <c r="P35" s="32"/>
      <c r="Q35" s="20"/>
      <c r="R35" s="20"/>
      <c r="S35" s="20"/>
    </row>
    <row r="36" spans="1:19" ht="12.75">
      <c r="A36" s="35">
        <v>4</v>
      </c>
      <c r="B36" s="64" t="s">
        <v>23</v>
      </c>
      <c r="C36" s="36"/>
      <c r="D36" s="36"/>
      <c r="E36" s="36"/>
      <c r="F36" s="36"/>
      <c r="G36" s="36"/>
      <c r="H36" s="23"/>
      <c r="I36" s="24"/>
      <c r="J36" s="16">
        <f>SUM(J37:J50)</f>
        <v>0</v>
      </c>
      <c r="K36" s="37">
        <f aca="true" t="shared" si="2" ref="K36:S36">SUM(K37:K50)</f>
        <v>0</v>
      </c>
      <c r="L36" s="37">
        <f t="shared" si="2"/>
        <v>0</v>
      </c>
      <c r="M36" s="37">
        <f t="shared" si="2"/>
        <v>0</v>
      </c>
      <c r="N36" s="37">
        <f t="shared" si="2"/>
        <v>0</v>
      </c>
      <c r="O36" s="37">
        <f t="shared" si="2"/>
        <v>0</v>
      </c>
      <c r="P36" s="37">
        <f t="shared" si="2"/>
        <v>0</v>
      </c>
      <c r="Q36" s="16">
        <f t="shared" si="2"/>
        <v>0</v>
      </c>
      <c r="R36" s="16">
        <f t="shared" si="2"/>
        <v>0</v>
      </c>
      <c r="S36" s="16">
        <f t="shared" si="2"/>
        <v>0</v>
      </c>
    </row>
    <row r="37" spans="1:26" ht="12.75">
      <c r="A37" s="20"/>
      <c r="B37" s="19" t="s">
        <v>24</v>
      </c>
      <c r="C37" s="6"/>
      <c r="D37" s="6"/>
      <c r="E37" s="6"/>
      <c r="F37" s="6"/>
      <c r="G37" s="6"/>
      <c r="H37" s="6"/>
      <c r="I37" s="6"/>
      <c r="J37" s="20"/>
      <c r="K37" s="31"/>
      <c r="L37" s="31"/>
      <c r="M37" s="31"/>
      <c r="N37" s="31"/>
      <c r="O37" s="31"/>
      <c r="P37" s="32"/>
      <c r="Q37" s="20"/>
      <c r="R37" s="20"/>
      <c r="S37" s="20"/>
      <c r="T37" s="3"/>
      <c r="U37" s="3"/>
      <c r="V37" s="3"/>
      <c r="W37" s="3"/>
      <c r="X37" s="3"/>
      <c r="Y37" s="3"/>
      <c r="Z37" s="3"/>
    </row>
    <row r="38" spans="1:26" ht="12.75">
      <c r="A38" s="20"/>
      <c r="B38" s="38" t="s">
        <v>25</v>
      </c>
      <c r="C38" s="6"/>
      <c r="D38" s="6"/>
      <c r="E38" s="6"/>
      <c r="F38" s="6"/>
      <c r="G38" s="6"/>
      <c r="H38" s="6"/>
      <c r="I38" s="6"/>
      <c r="J38" s="20"/>
      <c r="K38" s="31"/>
      <c r="L38" s="31"/>
      <c r="M38" s="31"/>
      <c r="N38" s="31"/>
      <c r="O38" s="31"/>
      <c r="P38" s="32"/>
      <c r="Q38" s="20"/>
      <c r="R38" s="20"/>
      <c r="S38" s="20"/>
      <c r="T38" s="3"/>
      <c r="U38" s="3"/>
      <c r="V38" s="3"/>
      <c r="W38" s="3"/>
      <c r="X38" s="3"/>
      <c r="Y38" s="3"/>
      <c r="Z38" s="3"/>
    </row>
    <row r="39" spans="1:26" ht="12.75">
      <c r="A39" s="20"/>
      <c r="B39" s="38" t="s">
        <v>26</v>
      </c>
      <c r="C39" s="6"/>
      <c r="D39" s="6"/>
      <c r="E39" s="6"/>
      <c r="F39" s="6"/>
      <c r="G39" s="6"/>
      <c r="H39" s="6"/>
      <c r="I39" s="6"/>
      <c r="J39" s="20"/>
      <c r="K39" s="31"/>
      <c r="L39" s="31"/>
      <c r="M39" s="31"/>
      <c r="N39" s="31"/>
      <c r="O39" s="31"/>
      <c r="P39" s="32"/>
      <c r="Q39" s="20"/>
      <c r="R39" s="20"/>
      <c r="S39" s="20"/>
      <c r="T39" s="3"/>
      <c r="U39" s="3"/>
      <c r="V39" s="3"/>
      <c r="W39" s="3"/>
      <c r="X39" s="3"/>
      <c r="Y39" s="3"/>
      <c r="Z39" s="3"/>
    </row>
    <row r="40" spans="1:26" ht="12.75">
      <c r="A40" s="20"/>
      <c r="B40" s="38" t="s">
        <v>71</v>
      </c>
      <c r="C40" s="6"/>
      <c r="D40" s="6"/>
      <c r="E40" s="6"/>
      <c r="F40" s="6"/>
      <c r="G40" s="6"/>
      <c r="H40" s="6"/>
      <c r="I40" s="6"/>
      <c r="J40" s="20"/>
      <c r="K40" s="31"/>
      <c r="L40" s="31"/>
      <c r="M40" s="31"/>
      <c r="N40" s="31"/>
      <c r="O40" s="31"/>
      <c r="P40" s="32"/>
      <c r="Q40" s="20"/>
      <c r="R40" s="20"/>
      <c r="S40" s="20"/>
      <c r="T40" s="3"/>
      <c r="U40" s="3"/>
      <c r="V40" s="7"/>
      <c r="W40" s="3"/>
      <c r="X40" s="3"/>
      <c r="Y40" s="3"/>
      <c r="Z40" s="3"/>
    </row>
    <row r="41" spans="1:26" ht="12.75">
      <c r="A41" s="20"/>
      <c r="B41" s="38" t="s">
        <v>72</v>
      </c>
      <c r="C41" s="6"/>
      <c r="D41" s="6"/>
      <c r="E41" s="6"/>
      <c r="F41" s="6"/>
      <c r="G41" s="6"/>
      <c r="H41" s="6"/>
      <c r="I41" s="6"/>
      <c r="J41" s="20"/>
      <c r="K41" s="31"/>
      <c r="L41" s="31"/>
      <c r="M41" s="31"/>
      <c r="N41" s="31"/>
      <c r="O41" s="31"/>
      <c r="P41" s="32"/>
      <c r="Q41" s="20"/>
      <c r="R41" s="20"/>
      <c r="S41" s="20"/>
      <c r="T41" s="3"/>
      <c r="U41" s="3"/>
      <c r="V41" s="7"/>
      <c r="W41" s="3"/>
      <c r="X41" s="3"/>
      <c r="Y41" s="3"/>
      <c r="Z41" s="3"/>
    </row>
    <row r="42" spans="1:26" ht="12.75">
      <c r="A42" s="20"/>
      <c r="B42" s="38" t="s">
        <v>73</v>
      </c>
      <c r="C42" s="6"/>
      <c r="D42" s="6"/>
      <c r="E42" s="6"/>
      <c r="F42" s="6"/>
      <c r="G42" s="6"/>
      <c r="H42" s="6"/>
      <c r="I42" s="6"/>
      <c r="J42" s="20"/>
      <c r="K42" s="31"/>
      <c r="L42" s="31"/>
      <c r="M42" s="31"/>
      <c r="N42" s="31"/>
      <c r="O42" s="31"/>
      <c r="P42" s="32"/>
      <c r="Q42" s="20"/>
      <c r="R42" s="20"/>
      <c r="S42" s="20"/>
      <c r="T42" s="3"/>
      <c r="U42" s="3"/>
      <c r="V42" s="7"/>
      <c r="W42" s="3"/>
      <c r="X42" s="3"/>
      <c r="Y42" s="3"/>
      <c r="Z42" s="3"/>
    </row>
    <row r="43" spans="1:26" ht="12.75">
      <c r="A43" s="20"/>
      <c r="B43" s="38" t="s">
        <v>77</v>
      </c>
      <c r="C43" s="6"/>
      <c r="D43" s="6"/>
      <c r="E43" s="6"/>
      <c r="F43" s="6"/>
      <c r="G43" s="6"/>
      <c r="H43" s="6"/>
      <c r="I43" s="6"/>
      <c r="J43" s="20"/>
      <c r="K43" s="31"/>
      <c r="L43" s="31"/>
      <c r="M43" s="31"/>
      <c r="N43" s="31"/>
      <c r="O43" s="31"/>
      <c r="P43" s="32"/>
      <c r="Q43" s="20"/>
      <c r="R43" s="20"/>
      <c r="S43" s="20"/>
      <c r="T43" s="3"/>
      <c r="U43" s="3"/>
      <c r="V43" s="3"/>
      <c r="W43" s="3"/>
      <c r="X43" s="3"/>
      <c r="Y43" s="3"/>
      <c r="Z43" s="3"/>
    </row>
    <row r="44" spans="1:26" ht="12.75">
      <c r="A44" s="20"/>
      <c r="B44" s="38" t="s">
        <v>78</v>
      </c>
      <c r="C44" s="6"/>
      <c r="D44" s="6"/>
      <c r="E44" s="6"/>
      <c r="F44" s="6"/>
      <c r="G44" s="6"/>
      <c r="H44" s="6"/>
      <c r="I44" s="6"/>
      <c r="J44" s="20"/>
      <c r="K44" s="31"/>
      <c r="L44" s="31"/>
      <c r="M44" s="31"/>
      <c r="N44" s="31"/>
      <c r="O44" s="31"/>
      <c r="P44" s="39"/>
      <c r="Q44" s="20"/>
      <c r="R44" s="20"/>
      <c r="S44" s="20"/>
      <c r="T44" s="3"/>
      <c r="U44" s="3"/>
      <c r="V44" s="3"/>
      <c r="W44" s="3"/>
      <c r="X44" s="3"/>
      <c r="Y44" s="3"/>
      <c r="Z44" s="3"/>
    </row>
    <row r="45" spans="1:26" ht="12.75">
      <c r="A45" s="20"/>
      <c r="B45" s="38" t="s">
        <v>79</v>
      </c>
      <c r="C45" s="6"/>
      <c r="D45" s="6"/>
      <c r="E45" s="6"/>
      <c r="F45" s="6"/>
      <c r="G45" s="6"/>
      <c r="H45" s="6"/>
      <c r="I45" s="6"/>
      <c r="J45" s="20"/>
      <c r="K45" s="31"/>
      <c r="L45" s="31"/>
      <c r="M45" s="31"/>
      <c r="N45" s="31"/>
      <c r="O45" s="31"/>
      <c r="P45" s="20"/>
      <c r="Q45" s="20"/>
      <c r="R45" s="20"/>
      <c r="S45" s="20"/>
      <c r="T45" s="3"/>
      <c r="U45" s="3"/>
      <c r="V45" s="3"/>
      <c r="W45" s="3"/>
      <c r="X45" s="3"/>
      <c r="Y45" s="3"/>
      <c r="Z45" s="3"/>
    </row>
    <row r="46" spans="1:26" ht="12.75">
      <c r="A46" s="20"/>
      <c r="B46" s="38" t="s">
        <v>80</v>
      </c>
      <c r="C46" s="6"/>
      <c r="D46" s="6"/>
      <c r="E46" s="6"/>
      <c r="F46" s="6"/>
      <c r="G46" s="6"/>
      <c r="H46" s="6"/>
      <c r="I46" s="6"/>
      <c r="J46" s="20"/>
      <c r="K46" s="31"/>
      <c r="L46" s="31"/>
      <c r="M46" s="31"/>
      <c r="N46" s="31"/>
      <c r="O46" s="31"/>
      <c r="P46" s="32"/>
      <c r="Q46" s="20"/>
      <c r="R46" s="20"/>
      <c r="S46" s="20"/>
      <c r="T46" s="3"/>
      <c r="U46" s="3"/>
      <c r="V46" s="3"/>
      <c r="W46" s="3"/>
      <c r="X46" s="3"/>
      <c r="Y46" s="3"/>
      <c r="Z46" s="3"/>
    </row>
    <row r="47" spans="1:26" ht="12.75">
      <c r="A47" s="20"/>
      <c r="B47" s="38" t="s">
        <v>81</v>
      </c>
      <c r="C47" s="6"/>
      <c r="D47" s="6"/>
      <c r="E47" s="6"/>
      <c r="F47" s="6"/>
      <c r="G47" s="6"/>
      <c r="H47" s="6"/>
      <c r="I47" s="6"/>
      <c r="J47" s="20"/>
      <c r="K47" s="31"/>
      <c r="L47" s="31"/>
      <c r="M47" s="31"/>
      <c r="N47" s="31"/>
      <c r="O47" s="31"/>
      <c r="P47" s="32"/>
      <c r="Q47" s="20"/>
      <c r="R47" s="20"/>
      <c r="S47" s="20"/>
      <c r="T47" s="3"/>
      <c r="U47" s="3"/>
      <c r="V47" s="3"/>
      <c r="W47" s="3"/>
      <c r="X47" s="3"/>
      <c r="Y47" s="3"/>
      <c r="Z47" s="3"/>
    </row>
    <row r="48" spans="1:26" ht="12.75">
      <c r="A48" s="20"/>
      <c r="B48" s="40" t="s">
        <v>82</v>
      </c>
      <c r="C48" s="6"/>
      <c r="D48" s="6"/>
      <c r="E48" s="6"/>
      <c r="F48" s="6"/>
      <c r="G48" s="6"/>
      <c r="H48" s="6"/>
      <c r="I48" s="6"/>
      <c r="J48" s="20"/>
      <c r="K48" s="31"/>
      <c r="L48" s="31"/>
      <c r="M48" s="31"/>
      <c r="N48" s="31"/>
      <c r="O48" s="31"/>
      <c r="P48" s="32"/>
      <c r="Q48" s="20"/>
      <c r="R48" s="20"/>
      <c r="S48" s="20"/>
      <c r="T48" s="3"/>
      <c r="U48" s="3"/>
      <c r="V48" s="3"/>
      <c r="W48" s="3"/>
      <c r="X48" s="3"/>
      <c r="Y48" s="3"/>
      <c r="Z48" s="3"/>
    </row>
    <row r="49" spans="1:26" ht="12.75">
      <c r="A49" s="20"/>
      <c r="B49" s="38" t="s">
        <v>83</v>
      </c>
      <c r="C49" s="6"/>
      <c r="D49" s="6"/>
      <c r="E49" s="6"/>
      <c r="F49" s="6"/>
      <c r="G49" s="6"/>
      <c r="H49" s="6"/>
      <c r="I49" s="6"/>
      <c r="J49" s="20"/>
      <c r="K49" s="31"/>
      <c r="L49" s="31"/>
      <c r="M49" s="31"/>
      <c r="N49" s="31"/>
      <c r="O49" s="31"/>
      <c r="P49" s="32"/>
      <c r="Q49" s="20"/>
      <c r="R49" s="20"/>
      <c r="S49" s="20"/>
      <c r="T49" s="3"/>
      <c r="U49" s="3"/>
      <c r="V49" s="3"/>
      <c r="W49" s="3"/>
      <c r="X49" s="3"/>
      <c r="Y49" s="3"/>
      <c r="Z49" s="3"/>
    </row>
    <row r="50" spans="1:26" ht="12.75">
      <c r="A50" s="20"/>
      <c r="B50" s="38" t="s">
        <v>141</v>
      </c>
      <c r="C50" s="6"/>
      <c r="D50" s="6"/>
      <c r="E50" s="6"/>
      <c r="F50" s="6"/>
      <c r="G50" s="6"/>
      <c r="H50" s="6"/>
      <c r="I50" s="6"/>
      <c r="J50" s="20"/>
      <c r="K50" s="31"/>
      <c r="L50" s="31"/>
      <c r="M50" s="31"/>
      <c r="N50" s="31"/>
      <c r="O50" s="31"/>
      <c r="P50" s="32"/>
      <c r="Q50" s="20"/>
      <c r="R50" s="20"/>
      <c r="S50" s="20"/>
      <c r="T50" s="3"/>
      <c r="U50" s="3"/>
      <c r="V50" s="3"/>
      <c r="W50" s="3"/>
      <c r="X50" s="3"/>
      <c r="Y50" s="3"/>
      <c r="Z50" s="3"/>
    </row>
    <row r="51" spans="1:26" ht="13.5">
      <c r="A51" s="34"/>
      <c r="B51" s="41" t="s">
        <v>27</v>
      </c>
      <c r="C51" s="16">
        <f>C9</f>
        <v>0</v>
      </c>
      <c r="D51" s="16">
        <f>D9</f>
        <v>0</v>
      </c>
      <c r="E51" s="16">
        <f>E9</f>
        <v>0</v>
      </c>
      <c r="F51" s="16">
        <f>F9</f>
        <v>0</v>
      </c>
      <c r="G51" s="76" t="e">
        <f>F51/D51</f>
        <v>#DIV/0!</v>
      </c>
      <c r="H51" s="16">
        <f>H8</f>
        <v>0</v>
      </c>
      <c r="I51" s="42">
        <f>I8</f>
        <v>0</v>
      </c>
      <c r="J51" s="43">
        <f>J8+J36</f>
        <v>0</v>
      </c>
      <c r="K51" s="37">
        <f>K8+K25+K31+K36</f>
        <v>0</v>
      </c>
      <c r="L51" s="37">
        <f>L8+L25+L31+L36</f>
        <v>0</v>
      </c>
      <c r="M51" s="37">
        <f>M8+M25+M31+M36</f>
        <v>0</v>
      </c>
      <c r="N51" s="37">
        <f>N8+N25+N31+N36</f>
        <v>0</v>
      </c>
      <c r="O51" s="37">
        <f>O8+O25+O31+O36</f>
        <v>0</v>
      </c>
      <c r="P51" s="37">
        <f>P8+P25+P31+P36</f>
        <v>0</v>
      </c>
      <c r="Q51" s="43">
        <f>Q8+Q25+Q31+Q36</f>
        <v>0</v>
      </c>
      <c r="R51" s="43">
        <f>R8+R25+R31+R36</f>
        <v>0</v>
      </c>
      <c r="S51" s="43">
        <f>S8+S25+S31+S36</f>
        <v>0</v>
      </c>
      <c r="T51" s="3"/>
      <c r="U51" s="3"/>
      <c r="V51" s="3"/>
      <c r="W51" s="3"/>
      <c r="X51" s="3"/>
      <c r="Y51" s="3"/>
      <c r="Z51" s="3"/>
    </row>
    <row r="52" spans="1:26" ht="6" customHeight="1">
      <c r="A52" s="35"/>
      <c r="B52" s="66"/>
      <c r="C52" s="67"/>
      <c r="D52" s="67"/>
      <c r="E52" s="67"/>
      <c r="F52" s="67"/>
      <c r="G52" s="67"/>
      <c r="H52" s="67"/>
      <c r="I52" s="67"/>
      <c r="J52" s="67"/>
      <c r="K52" s="68"/>
      <c r="L52" s="68"/>
      <c r="M52" s="68"/>
      <c r="N52" s="68"/>
      <c r="O52" s="68"/>
      <c r="P52" s="67"/>
      <c r="Q52" s="67"/>
      <c r="R52" s="67"/>
      <c r="S52" s="67"/>
      <c r="T52" s="3"/>
      <c r="U52" s="3"/>
      <c r="V52" s="3"/>
      <c r="W52" s="3"/>
      <c r="X52" s="3"/>
      <c r="Y52" s="3"/>
      <c r="Z52" s="3"/>
    </row>
    <row r="53" spans="1:19" ht="12" customHeight="1">
      <c r="A53" s="4" t="s">
        <v>28</v>
      </c>
      <c r="B53" s="21" t="s">
        <v>29</v>
      </c>
      <c r="C53" s="20"/>
      <c r="D53" s="20"/>
      <c r="E53" s="20"/>
      <c r="F53" s="20"/>
      <c r="G53" s="20"/>
      <c r="H53" s="22"/>
      <c r="I53" s="22"/>
      <c r="J53" s="23"/>
      <c r="K53" s="45"/>
      <c r="L53" s="45"/>
      <c r="M53" s="46"/>
      <c r="N53" s="46"/>
      <c r="O53" s="46"/>
      <c r="P53" s="46"/>
      <c r="Q53" s="47"/>
      <c r="R53" s="47"/>
      <c r="S53" s="47"/>
    </row>
    <row r="54" spans="1:19" ht="4.5" customHeight="1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</row>
    <row r="55" spans="1:19" ht="12.75">
      <c r="A55" s="53"/>
      <c r="B55" s="9" t="s">
        <v>125</v>
      </c>
      <c r="C55" s="48">
        <f>C51</f>
        <v>0</v>
      </c>
      <c r="D55" s="48">
        <f>D51</f>
        <v>0</v>
      </c>
      <c r="E55" s="48">
        <f>E51</f>
        <v>0</v>
      </c>
      <c r="F55" s="48">
        <f>F51</f>
        <v>0</v>
      </c>
      <c r="G55" s="77" t="e">
        <f>F55/D55</f>
        <v>#DIV/0!</v>
      </c>
      <c r="H55" s="48">
        <f aca="true" t="shared" si="3" ref="H55:S55">H51+H53</f>
        <v>0</v>
      </c>
      <c r="I55" s="48">
        <f t="shared" si="3"/>
        <v>0</v>
      </c>
      <c r="J55" s="48">
        <f t="shared" si="3"/>
        <v>0</v>
      </c>
      <c r="K55" s="14">
        <f t="shared" si="3"/>
        <v>0</v>
      </c>
      <c r="L55" s="14">
        <f t="shared" si="3"/>
        <v>0</v>
      </c>
      <c r="M55" s="14">
        <f t="shared" si="3"/>
        <v>0</v>
      </c>
      <c r="N55" s="14">
        <f t="shared" si="3"/>
        <v>0</v>
      </c>
      <c r="O55" s="14">
        <f t="shared" si="3"/>
        <v>0</v>
      </c>
      <c r="P55" s="14">
        <f t="shared" si="3"/>
        <v>0</v>
      </c>
      <c r="Q55" s="48">
        <f t="shared" si="3"/>
        <v>0</v>
      </c>
      <c r="R55" s="48">
        <f t="shared" si="3"/>
        <v>0</v>
      </c>
      <c r="S55" s="48">
        <f t="shared" si="3"/>
        <v>0</v>
      </c>
    </row>
    <row r="56" spans="1:19" ht="5.25" customHeight="1">
      <c r="A56" s="10"/>
      <c r="B56" s="11"/>
      <c r="C56" s="11"/>
      <c r="D56" s="11"/>
      <c r="E56" s="11"/>
      <c r="F56" s="11"/>
      <c r="G56" s="73"/>
      <c r="H56" s="11"/>
      <c r="I56" s="11"/>
      <c r="J56" s="11"/>
      <c r="K56" s="12"/>
      <c r="L56" s="12"/>
      <c r="M56" s="12"/>
      <c r="N56" s="12"/>
      <c r="O56" s="12"/>
      <c r="P56" s="11"/>
      <c r="Q56" s="11"/>
      <c r="R56" s="11"/>
      <c r="S56" s="11"/>
    </row>
    <row r="57" spans="1:19" ht="12.75">
      <c r="A57" s="5"/>
      <c r="B57" s="13" t="s">
        <v>68</v>
      </c>
      <c r="C57" s="5"/>
      <c r="D57" s="5"/>
      <c r="E57" s="5"/>
      <c r="F57" s="5"/>
      <c r="G57" s="72"/>
      <c r="H57" s="5"/>
      <c r="I57" s="5"/>
      <c r="J57" s="4"/>
      <c r="K57" s="46"/>
      <c r="L57" s="45"/>
      <c r="M57" s="46"/>
      <c r="N57" s="46"/>
      <c r="O57" s="45"/>
      <c r="P57" s="49"/>
      <c r="Q57" s="47"/>
      <c r="R57" s="44"/>
      <c r="S57" s="47"/>
    </row>
    <row r="58" spans="1:19" ht="6.75" customHeight="1">
      <c r="A58" s="10"/>
      <c r="B58" s="11"/>
      <c r="C58" s="11"/>
      <c r="D58" s="11"/>
      <c r="E58" s="11"/>
      <c r="F58" s="11"/>
      <c r="G58" s="73"/>
      <c r="H58" s="11"/>
      <c r="I58" s="11"/>
      <c r="J58" s="11"/>
      <c r="K58" s="12"/>
      <c r="L58" s="12"/>
      <c r="M58" s="12"/>
      <c r="N58" s="12"/>
      <c r="O58" s="12"/>
      <c r="P58" s="11"/>
      <c r="Q58" s="11"/>
      <c r="R58" s="11"/>
      <c r="S58" s="11"/>
    </row>
    <row r="59" spans="1:19" ht="21" customHeight="1">
      <c r="A59" s="53"/>
      <c r="B59" s="55" t="s">
        <v>127</v>
      </c>
      <c r="C59" s="48">
        <f>C55</f>
        <v>0</v>
      </c>
      <c r="D59" s="48">
        <f>D55</f>
        <v>0</v>
      </c>
      <c r="E59" s="48">
        <f>E55</f>
        <v>0</v>
      </c>
      <c r="F59" s="48">
        <f>F55</f>
        <v>0</v>
      </c>
      <c r="G59" s="77" t="e">
        <f>F59/D59</f>
        <v>#DIV/0!</v>
      </c>
      <c r="H59" s="48">
        <f>H55</f>
        <v>0</v>
      </c>
      <c r="I59" s="48">
        <f>I55</f>
        <v>0</v>
      </c>
      <c r="J59" s="48">
        <f>J55</f>
        <v>0</v>
      </c>
      <c r="K59" s="14">
        <f aca="true" t="shared" si="4" ref="K59:S59">K55+K57</f>
        <v>0</v>
      </c>
      <c r="L59" s="14">
        <f t="shared" si="4"/>
        <v>0</v>
      </c>
      <c r="M59" s="14">
        <f t="shared" si="4"/>
        <v>0</v>
      </c>
      <c r="N59" s="14">
        <f t="shared" si="4"/>
        <v>0</v>
      </c>
      <c r="O59" s="14">
        <f t="shared" si="4"/>
        <v>0</v>
      </c>
      <c r="P59" s="14">
        <f t="shared" si="4"/>
        <v>0</v>
      </c>
      <c r="Q59" s="70">
        <f t="shared" si="4"/>
        <v>0</v>
      </c>
      <c r="R59" s="70">
        <f t="shared" si="4"/>
        <v>0</v>
      </c>
      <c r="S59" s="70">
        <f t="shared" si="4"/>
        <v>0</v>
      </c>
    </row>
    <row r="60" spans="1:19" ht="25.5">
      <c r="A60" s="72" t="s">
        <v>21</v>
      </c>
      <c r="B60" s="5" t="s">
        <v>96</v>
      </c>
      <c r="C60" s="72"/>
      <c r="D60" s="72"/>
      <c r="E60" s="72"/>
      <c r="F60" s="72"/>
      <c r="G60" s="72"/>
      <c r="H60" s="83"/>
      <c r="I60" s="83"/>
      <c r="J60" s="83"/>
      <c r="K60" s="94"/>
      <c r="L60" s="94"/>
      <c r="M60" s="94"/>
      <c r="N60" s="94"/>
      <c r="O60" s="94"/>
      <c r="P60" s="94"/>
      <c r="Q60" s="83"/>
      <c r="R60" s="83"/>
      <c r="S60" s="83"/>
    </row>
    <row r="61" spans="1:19" ht="12.75">
      <c r="A61" s="4" t="s">
        <v>22</v>
      </c>
      <c r="B61" s="13" t="s">
        <v>84</v>
      </c>
      <c r="C61" s="16">
        <f>SUM(C62:C63)</f>
        <v>0</v>
      </c>
      <c r="D61" s="16">
        <f>SUM(D62:D63)</f>
        <v>0</v>
      </c>
      <c r="E61" s="16">
        <f>SUM(E62:E63)</f>
        <v>0</v>
      </c>
      <c r="F61" s="16">
        <f>SUM(F62:F63)</f>
        <v>0</v>
      </c>
      <c r="G61" s="101" t="e">
        <f>F61/D61</f>
        <v>#DIV/0!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6"/>
      <c r="B62" s="62" t="s">
        <v>62</v>
      </c>
      <c r="C62" s="20"/>
      <c r="D62" s="20"/>
      <c r="E62" s="20"/>
      <c r="F62" s="20"/>
      <c r="G62" s="101" t="e">
        <f>F62/D62</f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s="20"/>
      <c r="B63" s="19" t="s">
        <v>63</v>
      </c>
      <c r="C63" s="20"/>
      <c r="D63" s="20"/>
      <c r="E63" s="20"/>
      <c r="F63" s="20"/>
      <c r="G63" s="101" t="e">
        <f>F63/D63</f>
        <v>#DIV/0!</v>
      </c>
      <c r="H63" s="8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A64" s="20"/>
      <c r="B64" s="21"/>
      <c r="C64" s="20"/>
      <c r="D64" s="20"/>
      <c r="E64" s="20"/>
      <c r="F64" s="20"/>
      <c r="G64" s="10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75">
      <c r="A65" s="20" t="s">
        <v>85</v>
      </c>
      <c r="B65" s="21" t="s">
        <v>86</v>
      </c>
      <c r="C65" s="93">
        <f>SUM(C66:C68)</f>
        <v>0</v>
      </c>
      <c r="D65" s="93">
        <f>SUM(D66:D68)</f>
        <v>0</v>
      </c>
      <c r="E65" s="93">
        <f>SUM(E66:E68)</f>
        <v>0</v>
      </c>
      <c r="F65" s="93">
        <f>SUM(F66:F68)</f>
        <v>0</v>
      </c>
      <c r="G65" s="101" t="e">
        <f>F65/D65</f>
        <v>#DIV/0!</v>
      </c>
      <c r="H65" s="6"/>
      <c r="I65" s="6"/>
      <c r="J65" s="6"/>
      <c r="K65" s="99"/>
      <c r="L65" s="99"/>
      <c r="M65" s="99"/>
      <c r="N65" s="99"/>
      <c r="O65" s="99"/>
      <c r="P65" s="99"/>
      <c r="Q65" s="99"/>
      <c r="R65" s="99"/>
      <c r="S65" s="99"/>
    </row>
    <row r="66" spans="1:19" ht="12.75">
      <c r="A66" s="20"/>
      <c r="B66" s="62" t="s">
        <v>62</v>
      </c>
      <c r="C66" s="93"/>
      <c r="D66" s="93"/>
      <c r="E66" s="93"/>
      <c r="F66" s="93"/>
      <c r="G66" s="101" t="e">
        <f>F66/D66</f>
        <v>#DIV/0!</v>
      </c>
      <c r="H66" s="6"/>
      <c r="I66" s="6"/>
      <c r="J66" s="6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2.75">
      <c r="A67" s="20"/>
      <c r="B67" s="62" t="s">
        <v>63</v>
      </c>
      <c r="C67" s="20"/>
      <c r="D67" s="20"/>
      <c r="E67" s="20"/>
      <c r="F67" s="20"/>
      <c r="G67" s="101" t="e">
        <f>F67/D67</f>
        <v>#DIV/0!</v>
      </c>
      <c r="H67" s="6"/>
      <c r="I67" s="6"/>
      <c r="J67" s="6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75">
      <c r="A68" s="20"/>
      <c r="B68" s="19"/>
      <c r="C68" s="20"/>
      <c r="D68" s="20"/>
      <c r="E68" s="20"/>
      <c r="F68" s="20"/>
      <c r="G68" s="10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customHeight="1">
      <c r="A69" s="20"/>
      <c r="B69" s="15" t="s">
        <v>88</v>
      </c>
      <c r="C69" s="20"/>
      <c r="D69" s="20"/>
      <c r="E69" s="20"/>
      <c r="F69" s="20"/>
      <c r="G69" s="20"/>
      <c r="H69" s="6"/>
      <c r="I69" s="6"/>
      <c r="J69" s="6"/>
      <c r="K69" s="95"/>
      <c r="L69" s="95"/>
      <c r="M69" s="95"/>
      <c r="N69" s="95"/>
      <c r="O69" s="95"/>
      <c r="P69" s="95"/>
      <c r="Q69" s="34"/>
      <c r="R69" s="34"/>
      <c r="S69" s="34"/>
    </row>
    <row r="70" spans="1:19" ht="12.75">
      <c r="A70" s="87" t="s">
        <v>87</v>
      </c>
      <c r="B70" s="84"/>
      <c r="C70" s="6"/>
      <c r="D70" s="6"/>
      <c r="E70" s="6"/>
      <c r="F70" s="6"/>
      <c r="G70" s="6"/>
      <c r="H70" s="6"/>
      <c r="I70" s="27"/>
      <c r="J70" s="23"/>
      <c r="K70" s="159"/>
      <c r="L70" s="159"/>
      <c r="M70" s="159"/>
      <c r="N70" s="159"/>
      <c r="O70" s="159"/>
      <c r="P70" s="159"/>
      <c r="Q70" s="159"/>
      <c r="R70" s="159"/>
      <c r="S70" s="159"/>
    </row>
    <row r="71" spans="1:19" ht="10.5" customHeight="1">
      <c r="A71" s="20"/>
      <c r="B71" s="88" t="s">
        <v>89</v>
      </c>
      <c r="C71" s="6"/>
      <c r="D71" s="6"/>
      <c r="E71" s="6"/>
      <c r="F71" s="6"/>
      <c r="G71" s="6"/>
      <c r="H71" s="6"/>
      <c r="I71" s="27"/>
      <c r="J71" s="132">
        <f>SUM(J73:J87)</f>
        <v>0</v>
      </c>
      <c r="K71" s="133">
        <f>SUM(K73:K87)</f>
        <v>0</v>
      </c>
      <c r="L71" s="133">
        <f>SUM(L73:L87)</f>
        <v>0</v>
      </c>
      <c r="M71" s="133">
        <f>SUM(M73:M87)</f>
        <v>0</v>
      </c>
      <c r="N71" s="133">
        <f>SUM(N73:N87)</f>
        <v>0</v>
      </c>
      <c r="O71" s="133">
        <f>SUM(O73:O87)</f>
        <v>0</v>
      </c>
      <c r="P71" s="133">
        <f>SUM(P73:P87)</f>
        <v>0</v>
      </c>
      <c r="Q71" s="132">
        <f>SUM(Q73:Q87)</f>
        <v>0</v>
      </c>
      <c r="R71" s="132">
        <f>SUM(R73:R87)</f>
        <v>0</v>
      </c>
      <c r="S71" s="132">
        <f>SUM(S73:S87)</f>
        <v>0</v>
      </c>
    </row>
    <row r="72" spans="1:19" ht="12.75">
      <c r="A72" s="20">
        <v>4</v>
      </c>
      <c r="B72" s="19" t="s">
        <v>90</v>
      </c>
      <c r="C72" s="6"/>
      <c r="D72" s="6"/>
      <c r="E72" s="6"/>
      <c r="F72" s="6"/>
      <c r="G72" s="6"/>
      <c r="H72" s="6"/>
      <c r="I72" s="27"/>
      <c r="J72" s="159"/>
      <c r="K72" s="159"/>
      <c r="L72" s="159"/>
      <c r="M72" s="159"/>
      <c r="N72" s="159"/>
      <c r="O72" s="159"/>
      <c r="P72" s="159"/>
      <c r="Q72" s="159"/>
      <c r="R72" s="159"/>
      <c r="S72" s="159"/>
    </row>
    <row r="73" spans="1:19" ht="12.75">
      <c r="A73" s="97"/>
      <c r="B73" s="19" t="s">
        <v>91</v>
      </c>
      <c r="C73" s="6"/>
      <c r="D73" s="6"/>
      <c r="E73" s="6"/>
      <c r="F73" s="6"/>
      <c r="G73" s="6"/>
      <c r="H73" s="6"/>
      <c r="I73" s="6"/>
      <c r="J73" s="20"/>
      <c r="K73" s="32"/>
      <c r="L73" s="20"/>
      <c r="M73" s="32"/>
      <c r="N73" s="32"/>
      <c r="O73" s="20"/>
      <c r="P73" s="32"/>
      <c r="Q73" s="20"/>
      <c r="R73" s="20"/>
      <c r="S73" s="20"/>
    </row>
    <row r="74" spans="1:19" ht="12.75">
      <c r="A74" s="97"/>
      <c r="B74" s="38" t="s">
        <v>92</v>
      </c>
      <c r="C74" s="6"/>
      <c r="D74" s="6"/>
      <c r="E74" s="6"/>
      <c r="F74" s="6"/>
      <c r="G74" s="6"/>
      <c r="H74" s="6"/>
      <c r="I74" s="6"/>
      <c r="J74" s="20"/>
      <c r="K74" s="32"/>
      <c r="L74" s="20"/>
      <c r="M74" s="32"/>
      <c r="N74" s="32"/>
      <c r="O74" s="20"/>
      <c r="P74" s="32"/>
      <c r="Q74" s="20"/>
      <c r="R74" s="20"/>
      <c r="S74" s="20"/>
    </row>
    <row r="75" spans="1:19" ht="12.75">
      <c r="A75" s="97"/>
      <c r="B75" s="38" t="s">
        <v>93</v>
      </c>
      <c r="C75" s="6"/>
      <c r="D75" s="6"/>
      <c r="E75" s="6"/>
      <c r="F75" s="6"/>
      <c r="G75" s="6"/>
      <c r="H75" s="6"/>
      <c r="I75" s="6"/>
      <c r="J75" s="20"/>
      <c r="K75" s="32"/>
      <c r="L75" s="20"/>
      <c r="M75" s="32"/>
      <c r="N75" s="32"/>
      <c r="O75" s="20"/>
      <c r="P75" s="32"/>
      <c r="Q75" s="20"/>
      <c r="R75" s="20"/>
      <c r="S75" s="20"/>
    </row>
    <row r="76" spans="1:19" ht="12.75">
      <c r="A76" s="97"/>
      <c r="B76" s="38" t="s">
        <v>94</v>
      </c>
      <c r="C76" s="6"/>
      <c r="D76" s="6"/>
      <c r="E76" s="6"/>
      <c r="F76" s="6"/>
      <c r="G76" s="6"/>
      <c r="H76" s="6"/>
      <c r="I76" s="6"/>
      <c r="J76" s="20"/>
      <c r="K76" s="32"/>
      <c r="L76" s="20"/>
      <c r="M76" s="32"/>
      <c r="N76" s="32"/>
      <c r="O76" s="20"/>
      <c r="P76" s="32"/>
      <c r="Q76" s="20"/>
      <c r="R76" s="20"/>
      <c r="S76" s="20"/>
    </row>
    <row r="77" spans="1:19" ht="12.75">
      <c r="A77" s="97"/>
      <c r="B77" s="19" t="s">
        <v>129</v>
      </c>
      <c r="C77" s="6"/>
      <c r="D77" s="6"/>
      <c r="E77" s="6"/>
      <c r="F77" s="6"/>
      <c r="G77" s="6"/>
      <c r="H77" s="6"/>
      <c r="I77" s="6"/>
      <c r="J77" s="20"/>
      <c r="K77" s="32"/>
      <c r="L77" s="20"/>
      <c r="M77" s="32"/>
      <c r="N77" s="32"/>
      <c r="O77" s="20"/>
      <c r="P77" s="32"/>
      <c r="Q77" s="20"/>
      <c r="R77" s="20"/>
      <c r="S77" s="20"/>
    </row>
    <row r="78" spans="1:19" ht="12.75">
      <c r="A78" s="98"/>
      <c r="B78" s="19" t="s">
        <v>130</v>
      </c>
      <c r="C78" s="4"/>
      <c r="D78" s="4"/>
      <c r="E78" s="4"/>
      <c r="F78" s="4"/>
      <c r="G78" s="4"/>
      <c r="H78" s="4"/>
      <c r="I78" s="4"/>
      <c r="J78" s="4"/>
      <c r="K78" s="4"/>
      <c r="L78" s="20"/>
      <c r="M78" s="54"/>
      <c r="N78" s="54"/>
      <c r="O78" s="20"/>
      <c r="P78" s="54"/>
      <c r="Q78" s="4"/>
      <c r="R78" s="20"/>
      <c r="S78" s="4"/>
    </row>
    <row r="79" spans="1:19" ht="12.75">
      <c r="A79" s="98"/>
      <c r="B79" s="38" t="s">
        <v>131</v>
      </c>
      <c r="C79" s="4"/>
      <c r="D79" s="4"/>
      <c r="E79" s="4"/>
      <c r="F79" s="4"/>
      <c r="G79" s="4"/>
      <c r="H79" s="4"/>
      <c r="I79" s="4"/>
      <c r="J79" s="4"/>
      <c r="K79" s="54"/>
      <c r="L79" s="20"/>
      <c r="M79" s="54"/>
      <c r="N79" s="54"/>
      <c r="O79" s="20"/>
      <c r="P79" s="54"/>
      <c r="Q79" s="4"/>
      <c r="R79" s="20"/>
      <c r="S79" s="4"/>
    </row>
    <row r="80" spans="1:19" ht="12.75">
      <c r="A80" s="98"/>
      <c r="B80" s="38" t="s">
        <v>132</v>
      </c>
      <c r="C80" s="4"/>
      <c r="D80" s="4"/>
      <c r="E80" s="4"/>
      <c r="F80" s="4"/>
      <c r="G80" s="4"/>
      <c r="H80" s="4"/>
      <c r="I80" s="4"/>
      <c r="J80" s="4"/>
      <c r="K80" s="54"/>
      <c r="L80" s="20"/>
      <c r="M80" s="54"/>
      <c r="N80" s="54"/>
      <c r="O80" s="20"/>
      <c r="P80" s="54"/>
      <c r="Q80" s="4"/>
      <c r="R80" s="20"/>
      <c r="S80" s="4"/>
    </row>
    <row r="81" spans="1:19" ht="12.75">
      <c r="A81" s="98"/>
      <c r="B81" s="38" t="s">
        <v>133</v>
      </c>
      <c r="C81" s="4"/>
      <c r="D81" s="4"/>
      <c r="E81" s="4"/>
      <c r="F81" s="4"/>
      <c r="G81" s="4"/>
      <c r="H81" s="4"/>
      <c r="I81" s="4"/>
      <c r="J81" s="4"/>
      <c r="K81" s="54"/>
      <c r="L81" s="20"/>
      <c r="M81" s="54"/>
      <c r="N81" s="54"/>
      <c r="O81" s="20"/>
      <c r="P81" s="54"/>
      <c r="Q81" s="4"/>
      <c r="R81" s="20"/>
      <c r="S81" s="4"/>
    </row>
    <row r="82" spans="1:19" ht="12.75">
      <c r="A82" s="98"/>
      <c r="B82" s="38" t="s">
        <v>134</v>
      </c>
      <c r="C82" s="4"/>
      <c r="D82" s="4"/>
      <c r="E82" s="4"/>
      <c r="F82" s="4"/>
      <c r="G82" s="4"/>
      <c r="H82" s="4"/>
      <c r="I82" s="4"/>
      <c r="J82" s="4"/>
      <c r="K82" s="54"/>
      <c r="L82" s="20"/>
      <c r="M82" s="54"/>
      <c r="N82" s="54"/>
      <c r="O82" s="20"/>
      <c r="P82" s="54"/>
      <c r="Q82" s="4"/>
      <c r="R82" s="20"/>
      <c r="S82" s="4"/>
    </row>
    <row r="83" spans="1:19" ht="12.75">
      <c r="A83" s="98"/>
      <c r="B83" s="38" t="s">
        <v>135</v>
      </c>
      <c r="C83" s="4"/>
      <c r="D83" s="4"/>
      <c r="E83" s="4"/>
      <c r="F83" s="4"/>
      <c r="G83" s="4"/>
      <c r="H83" s="4"/>
      <c r="I83" s="4"/>
      <c r="J83" s="4"/>
      <c r="K83" s="54"/>
      <c r="L83" s="20"/>
      <c r="M83" s="54"/>
      <c r="N83" s="54"/>
      <c r="O83" s="20"/>
      <c r="P83" s="54"/>
      <c r="Q83" s="4"/>
      <c r="R83" s="20"/>
      <c r="S83" s="4"/>
    </row>
    <row r="84" spans="1:19" ht="12.75">
      <c r="A84" s="98"/>
      <c r="B84" s="19" t="s">
        <v>136</v>
      </c>
      <c r="C84" s="4"/>
      <c r="D84" s="4"/>
      <c r="E84" s="4"/>
      <c r="F84" s="4"/>
      <c r="G84" s="4"/>
      <c r="H84" s="20"/>
      <c r="I84" s="20"/>
      <c r="J84" s="4"/>
      <c r="K84" s="54"/>
      <c r="L84" s="20"/>
      <c r="M84" s="54"/>
      <c r="N84" s="54"/>
      <c r="O84" s="20"/>
      <c r="P84" s="54"/>
      <c r="Q84" s="4"/>
      <c r="R84" s="20"/>
      <c r="S84" s="20"/>
    </row>
    <row r="85" spans="1:19" ht="12.75">
      <c r="A85" s="98"/>
      <c r="B85" s="19" t="s">
        <v>137</v>
      </c>
      <c r="C85" s="20"/>
      <c r="D85" s="20"/>
      <c r="E85" s="20"/>
      <c r="F85" s="20"/>
      <c r="G85" s="20"/>
      <c r="H85" s="20"/>
      <c r="I85" s="20"/>
      <c r="J85" s="17"/>
      <c r="K85" s="54"/>
      <c r="L85" s="20"/>
      <c r="M85" s="54"/>
      <c r="N85" s="54"/>
      <c r="O85" s="32"/>
      <c r="P85" s="54"/>
      <c r="Q85" s="4"/>
      <c r="R85" s="20"/>
      <c r="S85" s="4"/>
    </row>
    <row r="86" spans="1:19" ht="12.75">
      <c r="A86" s="98"/>
      <c r="B86" s="38" t="s">
        <v>138</v>
      </c>
      <c r="C86" s="20"/>
      <c r="D86" s="20"/>
      <c r="E86" s="20"/>
      <c r="F86" s="20"/>
      <c r="G86" s="20"/>
      <c r="H86" s="20"/>
      <c r="I86" s="20"/>
      <c r="J86" s="4"/>
      <c r="K86" s="54"/>
      <c r="L86" s="20"/>
      <c r="M86" s="54"/>
      <c r="N86" s="54"/>
      <c r="O86" s="32"/>
      <c r="P86" s="54"/>
      <c r="Q86" s="4"/>
      <c r="R86" s="20"/>
      <c r="S86" s="4"/>
    </row>
    <row r="87" spans="1:22" ht="12.75">
      <c r="A87" s="98"/>
      <c r="B87" s="38"/>
      <c r="C87" s="20"/>
      <c r="D87" s="20"/>
      <c r="E87" s="20"/>
      <c r="F87" s="20"/>
      <c r="G87" s="20"/>
      <c r="H87" s="20"/>
      <c r="I87" s="20"/>
      <c r="J87" s="4"/>
      <c r="K87" s="54"/>
      <c r="L87" s="20"/>
      <c r="M87" s="54"/>
      <c r="N87" s="54"/>
      <c r="O87" s="32"/>
      <c r="P87" s="54"/>
      <c r="Q87" s="4"/>
      <c r="R87" s="20"/>
      <c r="S87" s="4"/>
      <c r="V87" s="7"/>
    </row>
    <row r="88" spans="1:22" ht="12.75">
      <c r="A88" s="5"/>
      <c r="C88" s="20"/>
      <c r="D88" s="20"/>
      <c r="E88" s="20"/>
      <c r="F88" s="20"/>
      <c r="G88" s="20"/>
      <c r="H88" s="20"/>
      <c r="I88" s="20"/>
      <c r="J88" s="4"/>
      <c r="K88" s="54"/>
      <c r="L88" s="20"/>
      <c r="M88" s="54"/>
      <c r="N88" s="54"/>
      <c r="O88" s="32"/>
      <c r="P88" s="54"/>
      <c r="Q88" s="4"/>
      <c r="R88" s="20"/>
      <c r="S88" s="20"/>
      <c r="V88" s="7"/>
    </row>
    <row r="89" spans="1:19" ht="12.75">
      <c r="A89" s="81"/>
      <c r="B89" s="9" t="s">
        <v>126</v>
      </c>
      <c r="C89" s="48">
        <f>C61</f>
        <v>0</v>
      </c>
      <c r="D89" s="48">
        <f>D61</f>
        <v>0</v>
      </c>
      <c r="E89" s="48">
        <f>E61</f>
        <v>0</v>
      </c>
      <c r="F89" s="48">
        <f>F61</f>
        <v>0</v>
      </c>
      <c r="G89" s="102" t="e">
        <f>F89/D89</f>
        <v>#DIV/0!</v>
      </c>
      <c r="H89" s="48">
        <f>H60</f>
        <v>0</v>
      </c>
      <c r="I89" s="48">
        <f>I60</f>
        <v>0</v>
      </c>
      <c r="J89" s="48">
        <f>J60</f>
        <v>0</v>
      </c>
      <c r="K89" s="130">
        <f>K60+K65+K69+K71</f>
        <v>0</v>
      </c>
      <c r="L89" s="130">
        <f>L60+L65+L69+L71</f>
        <v>0</v>
      </c>
      <c r="M89" s="130">
        <f>M60+M65+M69+M71</f>
        <v>0</v>
      </c>
      <c r="N89" s="130">
        <f>N60+N65+N69+N71</f>
        <v>0</v>
      </c>
      <c r="O89" s="130">
        <f>O60+O65+O69+O71</f>
        <v>0</v>
      </c>
      <c r="P89" s="130">
        <f>P60+P65+P69+P71</f>
        <v>0</v>
      </c>
      <c r="Q89" s="131">
        <f>Q60+Q65+Q69+Q71</f>
        <v>0</v>
      </c>
      <c r="R89" s="131">
        <f>R60+R65+R69+R71</f>
        <v>0</v>
      </c>
      <c r="S89" s="131">
        <f>S60+S65+S69+S71</f>
        <v>0</v>
      </c>
    </row>
    <row r="90" spans="1:19" ht="9" customHeight="1">
      <c r="A90" s="10"/>
      <c r="C90" s="85"/>
      <c r="D90" s="85"/>
      <c r="E90" s="85"/>
      <c r="F90" s="85"/>
      <c r="G90" s="103"/>
      <c r="H90" s="85"/>
      <c r="I90" s="85"/>
      <c r="J90" s="85"/>
      <c r="K90" s="96"/>
      <c r="L90" s="96"/>
      <c r="M90" s="96"/>
      <c r="N90" s="96"/>
      <c r="O90" s="96"/>
      <c r="P90" s="96"/>
      <c r="Q90" s="85"/>
      <c r="R90" s="85"/>
      <c r="S90" s="85"/>
    </row>
    <row r="91" spans="1:19" ht="12.75">
      <c r="A91" s="5"/>
      <c r="B91" s="5" t="s">
        <v>95</v>
      </c>
      <c r="C91" s="5"/>
      <c r="D91" s="5"/>
      <c r="E91" s="5"/>
      <c r="F91" s="5"/>
      <c r="G91" s="100"/>
      <c r="H91" s="5"/>
      <c r="I91" s="5"/>
      <c r="J91" s="5"/>
      <c r="K91" s="89"/>
      <c r="L91" s="90"/>
      <c r="M91" s="89"/>
      <c r="N91" s="89"/>
      <c r="O91" s="90"/>
      <c r="P91" s="89"/>
      <c r="Q91" s="91"/>
      <c r="R91" s="92"/>
      <c r="S91" s="91"/>
    </row>
    <row r="92" spans="1:19" ht="8.25" customHeight="1">
      <c r="A92" s="10"/>
      <c r="C92" s="85"/>
      <c r="D92" s="85"/>
      <c r="E92" s="85"/>
      <c r="F92" s="85"/>
      <c r="G92" s="103"/>
      <c r="H92" s="85"/>
      <c r="I92" s="85"/>
      <c r="J92" s="85"/>
      <c r="K92" s="96"/>
      <c r="L92" s="96"/>
      <c r="M92" s="96"/>
      <c r="N92" s="96"/>
      <c r="O92" s="96"/>
      <c r="P92" s="96"/>
      <c r="Q92" s="85"/>
      <c r="R92" s="85"/>
      <c r="S92" s="85"/>
    </row>
    <row r="93" spans="1:19" ht="12.75">
      <c r="A93" s="81"/>
      <c r="B93" s="55" t="s">
        <v>128</v>
      </c>
      <c r="C93" s="48">
        <f>C89</f>
        <v>0</v>
      </c>
      <c r="D93" s="48">
        <f>D89</f>
        <v>0</v>
      </c>
      <c r="E93" s="48">
        <f>E89</f>
        <v>0</v>
      </c>
      <c r="F93" s="48">
        <f>F89</f>
        <v>0</v>
      </c>
      <c r="G93" s="102" t="e">
        <f>F93/D93</f>
        <v>#DIV/0!</v>
      </c>
      <c r="H93" s="48">
        <f>H89</f>
        <v>0</v>
      </c>
      <c r="I93" s="48">
        <f>I89</f>
        <v>0</v>
      </c>
      <c r="J93" s="48">
        <f>J89</f>
        <v>0</v>
      </c>
      <c r="K93" s="14">
        <f aca="true" t="shared" si="5" ref="K93:S93">K89+K91</f>
        <v>0</v>
      </c>
      <c r="L93" s="14">
        <f t="shared" si="5"/>
        <v>0</v>
      </c>
      <c r="M93" s="14">
        <f t="shared" si="5"/>
        <v>0</v>
      </c>
      <c r="N93" s="14">
        <f t="shared" si="5"/>
        <v>0</v>
      </c>
      <c r="O93" s="14">
        <f t="shared" si="5"/>
        <v>0</v>
      </c>
      <c r="P93" s="14">
        <f t="shared" si="5"/>
        <v>0</v>
      </c>
      <c r="Q93" s="70">
        <f t="shared" si="5"/>
        <v>0</v>
      </c>
      <c r="R93" s="70">
        <f t="shared" si="5"/>
        <v>0</v>
      </c>
      <c r="S93" s="70">
        <f t="shared" si="5"/>
        <v>0</v>
      </c>
    </row>
    <row r="94" spans="1:19" ht="15.75" customHeight="1">
      <c r="A94" s="119"/>
      <c r="B94" s="120" t="s">
        <v>142</v>
      </c>
      <c r="C94" s="121"/>
      <c r="D94" s="121"/>
      <c r="E94" s="121"/>
      <c r="F94" s="121"/>
      <c r="G94" s="122"/>
      <c r="H94" s="121"/>
      <c r="I94" s="121"/>
      <c r="J94" s="123"/>
      <c r="K94" s="124"/>
      <c r="L94" s="124"/>
      <c r="M94" s="124"/>
      <c r="N94" s="124"/>
      <c r="O94" s="124"/>
      <c r="P94" s="124"/>
      <c r="Q94" s="125"/>
      <c r="R94" s="125"/>
      <c r="S94" s="125"/>
    </row>
    <row r="95" spans="1:19" ht="15.75" customHeight="1">
      <c r="A95" s="119"/>
      <c r="B95" s="126" t="s">
        <v>30</v>
      </c>
      <c r="C95" s="121"/>
      <c r="D95" s="121"/>
      <c r="E95" s="121"/>
      <c r="F95" s="121"/>
      <c r="G95" s="122"/>
      <c r="H95" s="121"/>
      <c r="I95" s="121"/>
      <c r="J95" s="123"/>
      <c r="K95" s="124"/>
      <c r="L95" s="124"/>
      <c r="M95" s="124"/>
      <c r="N95" s="124"/>
      <c r="O95" s="124"/>
      <c r="P95" s="124"/>
      <c r="Q95" s="125"/>
      <c r="R95" s="125"/>
      <c r="S95" s="125"/>
    </row>
    <row r="96" spans="1:19" ht="6.75" customHeight="1">
      <c r="A96" s="119"/>
      <c r="C96" s="121"/>
      <c r="D96" s="121"/>
      <c r="E96" s="121"/>
      <c r="F96" s="121"/>
      <c r="G96" s="122"/>
      <c r="H96" s="121"/>
      <c r="I96" s="121"/>
      <c r="J96" s="123"/>
      <c r="K96" s="124"/>
      <c r="L96" s="124"/>
      <c r="M96" s="124"/>
      <c r="N96" s="124"/>
      <c r="O96" s="124"/>
      <c r="P96" s="124"/>
      <c r="Q96" s="125"/>
      <c r="R96" s="125"/>
      <c r="S96" s="125"/>
    </row>
    <row r="97" spans="1:19" ht="15.75" customHeight="1">
      <c r="A97" s="119"/>
      <c r="B97" s="160" t="s">
        <v>88</v>
      </c>
      <c r="C97" s="6"/>
      <c r="D97" s="6"/>
      <c r="E97" s="6"/>
      <c r="F97" s="6"/>
      <c r="G97" s="6"/>
      <c r="H97" s="6"/>
      <c r="I97" s="6"/>
      <c r="J97" s="8"/>
      <c r="K97" s="8">
        <f>K31+K69</f>
        <v>0</v>
      </c>
      <c r="L97" s="8">
        <f>L31+L69</f>
        <v>0</v>
      </c>
      <c r="M97" s="8">
        <f>M31+M69</f>
        <v>0</v>
      </c>
      <c r="N97" s="8">
        <f>N31+N69</f>
        <v>0</v>
      </c>
      <c r="O97" s="8">
        <f>O31+O69</f>
        <v>0</v>
      </c>
      <c r="P97" s="8">
        <f>P31+P69</f>
        <v>0</v>
      </c>
      <c r="Q97" s="104">
        <f>Q31+Q69</f>
        <v>0</v>
      </c>
      <c r="R97" s="104">
        <f>R31+R69</f>
        <v>0</v>
      </c>
      <c r="S97" s="104">
        <f>S31+S69</f>
        <v>0</v>
      </c>
    </row>
    <row r="98" spans="2:19" ht="15.75">
      <c r="B98" s="82" t="s">
        <v>97</v>
      </c>
      <c r="C98" s="6"/>
      <c r="D98" s="6"/>
      <c r="E98" s="6"/>
      <c r="F98" s="6"/>
      <c r="G98" s="6"/>
      <c r="H98" s="6"/>
      <c r="I98" s="6"/>
      <c r="J98" s="6"/>
      <c r="K98" s="8">
        <f>K32+K34</f>
        <v>0</v>
      </c>
      <c r="L98" s="8">
        <f>L32+L34</f>
        <v>0</v>
      </c>
      <c r="M98" s="8">
        <f>M32+M34</f>
        <v>0</v>
      </c>
      <c r="N98" s="8">
        <f>N32+N34</f>
        <v>0</v>
      </c>
      <c r="O98" s="8">
        <f>O32+O34</f>
        <v>0</v>
      </c>
      <c r="P98" s="8">
        <f>P32+P34</f>
        <v>0</v>
      </c>
      <c r="Q98" s="104">
        <f>Q32+Q34</f>
        <v>0</v>
      </c>
      <c r="R98" s="104">
        <f>R32+R34</f>
        <v>0</v>
      </c>
      <c r="S98" s="104">
        <f>S32+S34</f>
        <v>0</v>
      </c>
    </row>
    <row r="99" spans="2:19" ht="15.75">
      <c r="B99" s="105" t="s">
        <v>98</v>
      </c>
      <c r="C99" s="106"/>
      <c r="D99" s="106"/>
      <c r="E99" s="106"/>
      <c r="F99" s="106"/>
      <c r="G99" s="106"/>
      <c r="H99" s="106"/>
      <c r="I99" s="106"/>
      <c r="J99" s="107"/>
      <c r="K99" s="107">
        <f aca="true" t="shared" si="6" ref="K99:S99">K97</f>
        <v>0</v>
      </c>
      <c r="L99" s="107">
        <f t="shared" si="6"/>
        <v>0</v>
      </c>
      <c r="M99" s="107">
        <f t="shared" si="6"/>
        <v>0</v>
      </c>
      <c r="N99" s="107">
        <f t="shared" si="6"/>
        <v>0</v>
      </c>
      <c r="O99" s="107">
        <f t="shared" si="6"/>
        <v>0</v>
      </c>
      <c r="P99" s="107">
        <f t="shared" si="6"/>
        <v>0</v>
      </c>
      <c r="Q99" s="108">
        <f t="shared" si="6"/>
        <v>0</v>
      </c>
      <c r="R99" s="108">
        <f t="shared" si="6"/>
        <v>0</v>
      </c>
      <c r="S99" s="108">
        <f t="shared" si="6"/>
        <v>0</v>
      </c>
    </row>
    <row r="100" spans="2:19" ht="15.75">
      <c r="B100" s="82" t="s">
        <v>99</v>
      </c>
      <c r="C100" s="6">
        <f>C59</f>
        <v>0</v>
      </c>
      <c r="D100" s="6">
        <f>D59</f>
        <v>0</v>
      </c>
      <c r="E100" s="6">
        <f>E59</f>
        <v>0</v>
      </c>
      <c r="F100" s="6">
        <f>F59</f>
        <v>0</v>
      </c>
      <c r="G100" s="127" t="e">
        <f>F100/D100</f>
        <v>#DIV/0!</v>
      </c>
      <c r="H100" s="104">
        <f>H8</f>
        <v>0</v>
      </c>
      <c r="I100" s="104">
        <f>I8</f>
        <v>0</v>
      </c>
      <c r="J100" s="104">
        <f>J8</f>
        <v>0</v>
      </c>
      <c r="K100" s="8">
        <f>K8</f>
        <v>0</v>
      </c>
      <c r="L100" s="8">
        <f>L8</f>
        <v>0</v>
      </c>
      <c r="M100" s="8">
        <f>M8</f>
        <v>0</v>
      </c>
      <c r="N100" s="8">
        <f>N8</f>
        <v>0</v>
      </c>
      <c r="O100" s="8">
        <f>O8</f>
        <v>0</v>
      </c>
      <c r="P100" s="8">
        <f>P8</f>
        <v>0</v>
      </c>
      <c r="Q100" s="104">
        <f>Q8</f>
        <v>0</v>
      </c>
      <c r="R100" s="104">
        <f>R8</f>
        <v>0</v>
      </c>
      <c r="S100" s="104">
        <f>S8</f>
        <v>0</v>
      </c>
    </row>
    <row r="101" spans="2:19" ht="15.75">
      <c r="B101" s="82" t="s">
        <v>102</v>
      </c>
      <c r="C101" s="6">
        <f>C89</f>
        <v>0</v>
      </c>
      <c r="D101" s="6">
        <f>D89</f>
        <v>0</v>
      </c>
      <c r="E101" s="6">
        <f>E89</f>
        <v>0</v>
      </c>
      <c r="F101" s="6">
        <f>F89</f>
        <v>0</v>
      </c>
      <c r="G101" s="127" t="e">
        <f>F101/D101</f>
        <v>#DIV/0!</v>
      </c>
      <c r="H101" s="6">
        <f>H60</f>
        <v>0</v>
      </c>
      <c r="I101" s="6">
        <f>I60</f>
        <v>0</v>
      </c>
      <c r="J101" s="6">
        <f>J60</f>
        <v>0</v>
      </c>
      <c r="K101" s="8">
        <f>K60</f>
        <v>0</v>
      </c>
      <c r="L101" s="8">
        <f>L60</f>
        <v>0</v>
      </c>
      <c r="M101" s="8">
        <f>M60</f>
        <v>0</v>
      </c>
      <c r="N101" s="8">
        <f>N60</f>
        <v>0</v>
      </c>
      <c r="O101" s="8">
        <f>O60</f>
        <v>0</v>
      </c>
      <c r="P101" s="8">
        <f>P60</f>
        <v>0</v>
      </c>
      <c r="Q101" s="6">
        <f>Q60</f>
        <v>0</v>
      </c>
      <c r="R101" s="6">
        <f>R60</f>
        <v>0</v>
      </c>
      <c r="S101" s="6">
        <f>S60</f>
        <v>0</v>
      </c>
    </row>
    <row r="102" spans="2:19" ht="15.75">
      <c r="B102" s="82" t="s">
        <v>104</v>
      </c>
      <c r="C102" s="6"/>
      <c r="D102" s="6"/>
      <c r="E102" s="6"/>
      <c r="F102" s="6"/>
      <c r="G102" s="127"/>
      <c r="H102" s="6"/>
      <c r="I102" s="6"/>
      <c r="J102" s="6"/>
      <c r="K102" s="8">
        <f>K53</f>
        <v>0</v>
      </c>
      <c r="L102" s="8">
        <f>L53</f>
        <v>0</v>
      </c>
      <c r="M102" s="8">
        <f>M53</f>
        <v>0</v>
      </c>
      <c r="N102" s="8">
        <f>N53</f>
        <v>0</v>
      </c>
      <c r="O102" s="8">
        <f>O53</f>
        <v>0</v>
      </c>
      <c r="P102" s="8">
        <f>P53</f>
        <v>0</v>
      </c>
      <c r="Q102" s="104">
        <f>Q53</f>
        <v>0</v>
      </c>
      <c r="R102" s="104">
        <f>R53</f>
        <v>0</v>
      </c>
      <c r="S102" s="104">
        <f>S53</f>
        <v>0</v>
      </c>
    </row>
    <row r="103" spans="2:19" ht="15.75">
      <c r="B103" s="82" t="s">
        <v>89</v>
      </c>
      <c r="C103" s="6"/>
      <c r="D103" s="6"/>
      <c r="E103" s="6"/>
      <c r="F103" s="6"/>
      <c r="G103" s="127"/>
      <c r="H103" s="6"/>
      <c r="I103" s="6"/>
      <c r="J103" s="104">
        <f>J36+J71</f>
        <v>0</v>
      </c>
      <c r="K103" s="8">
        <f>K36+K71</f>
        <v>0</v>
      </c>
      <c r="L103" s="8">
        <f>L36+L71</f>
        <v>0</v>
      </c>
      <c r="M103" s="8">
        <f>M36+M71</f>
        <v>0</v>
      </c>
      <c r="N103" s="8">
        <f>N36+N71</f>
        <v>0</v>
      </c>
      <c r="O103" s="8">
        <f>O36+O71</f>
        <v>0</v>
      </c>
      <c r="P103" s="8">
        <f>P36+P71</f>
        <v>0</v>
      </c>
      <c r="Q103" s="104">
        <f>Q36+Q71</f>
        <v>0</v>
      </c>
      <c r="R103" s="104">
        <f>R36+R71</f>
        <v>0</v>
      </c>
      <c r="S103" s="104">
        <f>S36+S71</f>
        <v>0</v>
      </c>
    </row>
    <row r="104" spans="2:19" ht="15.75">
      <c r="B104" s="82" t="s">
        <v>103</v>
      </c>
      <c r="C104" s="6"/>
      <c r="D104" s="6"/>
      <c r="E104" s="6"/>
      <c r="F104" s="6"/>
      <c r="G104" s="127"/>
      <c r="H104" s="6"/>
      <c r="I104" s="6"/>
      <c r="J104" s="104"/>
      <c r="K104" s="8">
        <f>K57+K91</f>
        <v>0</v>
      </c>
      <c r="L104" s="8">
        <f>L57+L91</f>
        <v>0</v>
      </c>
      <c r="M104" s="8">
        <f>M57+M91</f>
        <v>0</v>
      </c>
      <c r="N104" s="8">
        <f>N57+N91</f>
        <v>0</v>
      </c>
      <c r="O104" s="8">
        <f>O57+O91</f>
        <v>0</v>
      </c>
      <c r="P104" s="8">
        <f>P57+P91</f>
        <v>0</v>
      </c>
      <c r="Q104" s="104">
        <f>Q57+Q91</f>
        <v>0</v>
      </c>
      <c r="R104" s="104">
        <f>R57+R91</f>
        <v>0</v>
      </c>
      <c r="S104" s="104">
        <f>S57+S91</f>
        <v>0</v>
      </c>
    </row>
    <row r="105" spans="2:19" ht="15.75">
      <c r="B105" s="105" t="s">
        <v>98</v>
      </c>
      <c r="C105" s="106">
        <f>C100+C101</f>
        <v>0</v>
      </c>
      <c r="D105" s="106">
        <f>D100+D101</f>
        <v>0</v>
      </c>
      <c r="E105" s="106">
        <f>E100+E101</f>
        <v>0</v>
      </c>
      <c r="F105" s="106">
        <f>F100+F101</f>
        <v>0</v>
      </c>
      <c r="G105" s="127" t="e">
        <f>F105/D105</f>
        <v>#DIV/0!</v>
      </c>
      <c r="H105" s="108">
        <f>H100+H101</f>
        <v>0</v>
      </c>
      <c r="I105" s="108">
        <f aca="true" t="shared" si="7" ref="I105:S105">I100+I101</f>
        <v>0</v>
      </c>
      <c r="J105" s="108">
        <f t="shared" si="7"/>
        <v>0</v>
      </c>
      <c r="K105" s="107">
        <f t="shared" si="7"/>
        <v>0</v>
      </c>
      <c r="L105" s="107">
        <f t="shared" si="7"/>
        <v>0</v>
      </c>
      <c r="M105" s="107">
        <f t="shared" si="7"/>
        <v>0</v>
      </c>
      <c r="N105" s="107">
        <f t="shared" si="7"/>
        <v>0</v>
      </c>
      <c r="O105" s="107">
        <f t="shared" si="7"/>
        <v>0</v>
      </c>
      <c r="P105" s="107">
        <f t="shared" si="7"/>
        <v>0</v>
      </c>
      <c r="Q105" s="108">
        <f t="shared" si="7"/>
        <v>0</v>
      </c>
      <c r="R105" s="108">
        <f t="shared" si="7"/>
        <v>0</v>
      </c>
      <c r="S105" s="108">
        <f t="shared" si="7"/>
        <v>0</v>
      </c>
    </row>
    <row r="106" spans="2:19" ht="15.75">
      <c r="B106" s="105" t="s">
        <v>100</v>
      </c>
      <c r="C106" s="106"/>
      <c r="D106" s="106"/>
      <c r="E106" s="106"/>
      <c r="F106" s="106"/>
      <c r="G106" s="127"/>
      <c r="H106" s="106"/>
      <c r="I106" s="106"/>
      <c r="J106" s="106"/>
      <c r="K106" s="107">
        <f aca="true" t="shared" si="8" ref="K106:S106">K99+K105</f>
        <v>0</v>
      </c>
      <c r="L106" s="107">
        <f t="shared" si="8"/>
        <v>0</v>
      </c>
      <c r="M106" s="107">
        <f t="shared" si="8"/>
        <v>0</v>
      </c>
      <c r="N106" s="107">
        <f t="shared" si="8"/>
        <v>0</v>
      </c>
      <c r="O106" s="107">
        <f t="shared" si="8"/>
        <v>0</v>
      </c>
      <c r="P106" s="107">
        <f t="shared" si="8"/>
        <v>0</v>
      </c>
      <c r="Q106" s="108">
        <f t="shared" si="8"/>
        <v>0</v>
      </c>
      <c r="R106" s="108">
        <f t="shared" si="8"/>
        <v>0</v>
      </c>
      <c r="S106" s="108">
        <f t="shared" si="8"/>
        <v>0</v>
      </c>
    </row>
    <row r="107" spans="2:19" ht="15.75">
      <c r="B107" s="82" t="s">
        <v>101</v>
      </c>
      <c r="C107" s="6">
        <f>C25+C65</f>
        <v>0</v>
      </c>
      <c r="D107" s="6">
        <f>D25+D65</f>
        <v>0</v>
      </c>
      <c r="E107" s="6">
        <f>E25+E65</f>
        <v>0</v>
      </c>
      <c r="F107" s="6">
        <f>F25+F65</f>
        <v>0</v>
      </c>
      <c r="G107" s="127" t="e">
        <f>F107/D107</f>
        <v>#DIV/0!</v>
      </c>
      <c r="H107" s="6"/>
      <c r="I107" s="6"/>
      <c r="J107" s="6"/>
      <c r="K107" s="8">
        <f>K25+K65</f>
        <v>0</v>
      </c>
      <c r="L107" s="8">
        <f>L25+L65</f>
        <v>0</v>
      </c>
      <c r="M107" s="8">
        <f>M25+M65</f>
        <v>0</v>
      </c>
      <c r="N107" s="8">
        <f>N25+N65</f>
        <v>0</v>
      </c>
      <c r="O107" s="8">
        <f>O25+O65</f>
        <v>0</v>
      </c>
      <c r="P107" s="8">
        <f>P25+P65</f>
        <v>0</v>
      </c>
      <c r="Q107" s="104">
        <f>Q25+Q65</f>
        <v>0</v>
      </c>
      <c r="R107" s="104">
        <f>R25+R65</f>
        <v>0</v>
      </c>
      <c r="S107" s="104">
        <f>S25+S65</f>
        <v>0</v>
      </c>
    </row>
  </sheetData>
  <sheetProtection/>
  <mergeCells count="19">
    <mergeCell ref="N4:N5"/>
    <mergeCell ref="O4:P4"/>
    <mergeCell ref="I3:J4"/>
    <mergeCell ref="L4:M4"/>
    <mergeCell ref="K3:M3"/>
    <mergeCell ref="C3:D4"/>
    <mergeCell ref="K4:K5"/>
    <mergeCell ref="F3:F5"/>
    <mergeCell ref="G3:G5"/>
    <mergeCell ref="A54:S54"/>
    <mergeCell ref="A1:S1"/>
    <mergeCell ref="Q3:S3"/>
    <mergeCell ref="E3:E5"/>
    <mergeCell ref="A2:S2"/>
    <mergeCell ref="N3:P3"/>
    <mergeCell ref="Q4:Q5"/>
    <mergeCell ref="H3:H5"/>
    <mergeCell ref="A3:A5"/>
    <mergeCell ref="B3:B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6">
      <selection activeCell="K21" sqref="K21"/>
    </sheetView>
  </sheetViews>
  <sheetFormatPr defaultColWidth="9.00390625" defaultRowHeight="12.75"/>
  <cols>
    <col min="1" max="1" width="3.375" style="0" customWidth="1"/>
    <col min="2" max="2" width="30.00390625" style="0" customWidth="1"/>
    <col min="3" max="3" width="17.75390625" style="0" customWidth="1"/>
    <col min="4" max="4" width="16.875" style="0" customWidth="1"/>
    <col min="5" max="5" width="17.125" style="0" customWidth="1"/>
    <col min="6" max="6" width="16.625" style="0" customWidth="1"/>
  </cols>
  <sheetData>
    <row r="1" spans="1:6" ht="18.75">
      <c r="A1" s="152" t="s">
        <v>144</v>
      </c>
      <c r="B1" s="152"/>
      <c r="C1" s="152"/>
      <c r="D1" s="152"/>
      <c r="E1" s="152"/>
      <c r="F1" s="152"/>
    </row>
    <row r="2" spans="1:6" ht="18.75" customHeight="1">
      <c r="A2" s="136" t="s">
        <v>105</v>
      </c>
      <c r="B2" s="136"/>
      <c r="C2" s="136"/>
      <c r="D2" s="136"/>
      <c r="E2" s="136"/>
      <c r="F2" s="136"/>
    </row>
    <row r="3" spans="1:4" ht="18.75" customHeight="1">
      <c r="A3" s="56"/>
      <c r="B3" s="56"/>
      <c r="C3" s="56"/>
      <c r="D3" s="56"/>
    </row>
    <row r="4" spans="1:6" ht="12" customHeight="1">
      <c r="A4" s="149" t="s">
        <v>1</v>
      </c>
      <c r="B4" s="149" t="s">
        <v>35</v>
      </c>
      <c r="C4" s="153" t="s">
        <v>50</v>
      </c>
      <c r="D4" s="154"/>
      <c r="E4" s="149" t="s">
        <v>51</v>
      </c>
      <c r="F4" s="149" t="s">
        <v>52</v>
      </c>
    </row>
    <row r="5" spans="1:6" ht="12" customHeight="1">
      <c r="A5" s="150"/>
      <c r="B5" s="150"/>
      <c r="C5" s="155"/>
      <c r="D5" s="156"/>
      <c r="E5" s="150"/>
      <c r="F5" s="150"/>
    </row>
    <row r="6" spans="1:6" ht="0.75" customHeight="1">
      <c r="A6" s="150"/>
      <c r="B6" s="150"/>
      <c r="C6" s="157"/>
      <c r="D6" s="158"/>
      <c r="E6" s="150"/>
      <c r="F6" s="150"/>
    </row>
    <row r="7" spans="1:6" ht="33.75" customHeight="1">
      <c r="A7" s="151"/>
      <c r="B7" s="151"/>
      <c r="C7" s="78" t="s">
        <v>75</v>
      </c>
      <c r="D7" s="79" t="s">
        <v>76</v>
      </c>
      <c r="E7" s="151"/>
      <c r="F7" s="151"/>
    </row>
    <row r="8" spans="1:6" ht="27" customHeight="1">
      <c r="A8" s="78"/>
      <c r="B8" s="78" t="s">
        <v>122</v>
      </c>
      <c r="C8" s="78"/>
      <c r="D8" s="79"/>
      <c r="E8" s="78">
        <v>27</v>
      </c>
      <c r="F8" s="78"/>
    </row>
    <row r="9" spans="1:6" ht="22.5" customHeight="1">
      <c r="A9" s="113"/>
      <c r="B9" s="128" t="s">
        <v>139</v>
      </c>
      <c r="C9" s="113">
        <f>C10+C24</f>
        <v>0</v>
      </c>
      <c r="D9" s="113">
        <f>D10+D24</f>
        <v>0</v>
      </c>
      <c r="E9" s="114" t="s">
        <v>36</v>
      </c>
      <c r="F9" s="114" t="s">
        <v>36</v>
      </c>
    </row>
    <row r="10" spans="1:6" s="59" customFormat="1" ht="14.25" customHeight="1">
      <c r="A10" s="57"/>
      <c r="B10" s="111" t="s">
        <v>121</v>
      </c>
      <c r="C10" s="58">
        <f>SUM(C11:C23)</f>
        <v>0</v>
      </c>
      <c r="D10" s="58">
        <f>SUM(D11:D23)</f>
        <v>0</v>
      </c>
      <c r="E10" s="58" t="s">
        <v>124</v>
      </c>
      <c r="F10" s="58" t="s">
        <v>124</v>
      </c>
    </row>
    <row r="11" spans="1:6" s="59" customFormat="1" ht="14.25" customHeight="1">
      <c r="A11" s="60">
        <v>1</v>
      </c>
      <c r="B11" s="63" t="s">
        <v>37</v>
      </c>
      <c r="C11" s="63"/>
      <c r="D11" s="57"/>
      <c r="E11" s="57">
        <v>15</v>
      </c>
      <c r="F11" s="57">
        <v>3</v>
      </c>
    </row>
    <row r="12" spans="1:6" s="59" customFormat="1" ht="14.25" customHeight="1">
      <c r="A12" s="60">
        <v>2</v>
      </c>
      <c r="B12" s="63" t="s">
        <v>38</v>
      </c>
      <c r="C12" s="63"/>
      <c r="D12" s="57"/>
      <c r="E12" s="57">
        <v>18</v>
      </c>
      <c r="F12" s="57">
        <v>5</v>
      </c>
    </row>
    <row r="13" spans="1:12" s="59" customFormat="1" ht="14.25" customHeight="1">
      <c r="A13" s="60">
        <v>3</v>
      </c>
      <c r="B13" s="63" t="s">
        <v>39</v>
      </c>
      <c r="C13" s="63"/>
      <c r="D13" s="57"/>
      <c r="E13" s="57">
        <v>16</v>
      </c>
      <c r="F13" s="57">
        <v>3</v>
      </c>
      <c r="K13" s="61"/>
      <c r="L13" s="61"/>
    </row>
    <row r="14" spans="1:13" s="59" customFormat="1" ht="14.25" customHeight="1">
      <c r="A14" s="60">
        <v>4</v>
      </c>
      <c r="B14" s="63" t="s">
        <v>40</v>
      </c>
      <c r="C14" s="63"/>
      <c r="D14" s="57"/>
      <c r="E14" s="57">
        <v>8</v>
      </c>
      <c r="F14" s="57">
        <v>2</v>
      </c>
      <c r="K14"/>
      <c r="L14"/>
      <c r="M14"/>
    </row>
    <row r="15" spans="1:6" s="59" customFormat="1" ht="14.25" customHeight="1">
      <c r="A15" s="60">
        <v>5</v>
      </c>
      <c r="B15" s="63" t="s">
        <v>41</v>
      </c>
      <c r="C15" s="63"/>
      <c r="D15" s="57"/>
      <c r="E15" s="57">
        <v>10</v>
      </c>
      <c r="F15" s="57">
        <v>2</v>
      </c>
    </row>
    <row r="16" spans="1:6" s="59" customFormat="1" ht="14.25" customHeight="1">
      <c r="A16" s="60">
        <v>6</v>
      </c>
      <c r="B16" s="63" t="s">
        <v>42</v>
      </c>
      <c r="C16" s="63"/>
      <c r="D16" s="57"/>
      <c r="E16" s="57">
        <v>15</v>
      </c>
      <c r="F16" s="57">
        <v>4</v>
      </c>
    </row>
    <row r="17" spans="1:6" s="59" customFormat="1" ht="14.25" customHeight="1">
      <c r="A17" s="60">
        <v>7</v>
      </c>
      <c r="B17" s="63" t="s">
        <v>43</v>
      </c>
      <c r="C17" s="63"/>
      <c r="D17" s="57"/>
      <c r="E17" s="57">
        <v>19</v>
      </c>
      <c r="F17" s="57">
        <v>5</v>
      </c>
    </row>
    <row r="18" spans="1:6" s="59" customFormat="1" ht="14.25" customHeight="1">
      <c r="A18" s="60">
        <v>8</v>
      </c>
      <c r="B18" s="63" t="s">
        <v>44</v>
      </c>
      <c r="C18" s="63"/>
      <c r="D18" s="57"/>
      <c r="E18" s="57">
        <v>10</v>
      </c>
      <c r="F18" s="57">
        <v>6</v>
      </c>
    </row>
    <row r="19" spans="1:6" s="59" customFormat="1" ht="14.25" customHeight="1">
      <c r="A19" s="60">
        <v>9</v>
      </c>
      <c r="B19" s="63" t="s">
        <v>45</v>
      </c>
      <c r="C19" s="63"/>
      <c r="D19" s="57"/>
      <c r="E19" s="57">
        <v>18</v>
      </c>
      <c r="F19" s="57">
        <v>5</v>
      </c>
    </row>
    <row r="20" spans="1:6" s="59" customFormat="1" ht="14.25" customHeight="1">
      <c r="A20" s="60">
        <v>10</v>
      </c>
      <c r="B20" s="63" t="s">
        <v>46</v>
      </c>
      <c r="C20" s="63"/>
      <c r="D20" s="57"/>
      <c r="E20" s="57">
        <v>20</v>
      </c>
      <c r="F20" s="57">
        <v>6</v>
      </c>
    </row>
    <row r="21" spans="1:6" s="59" customFormat="1" ht="14.25" customHeight="1">
      <c r="A21" s="60">
        <v>11</v>
      </c>
      <c r="B21" s="63" t="s">
        <v>47</v>
      </c>
      <c r="C21" s="63"/>
      <c r="D21" s="57"/>
      <c r="E21" s="57">
        <v>25</v>
      </c>
      <c r="F21" s="57">
        <v>2</v>
      </c>
    </row>
    <row r="22" spans="1:6" s="59" customFormat="1" ht="14.25" customHeight="1">
      <c r="A22" s="60">
        <v>12</v>
      </c>
      <c r="B22" s="63" t="s">
        <v>48</v>
      </c>
      <c r="C22" s="63"/>
      <c r="D22" s="57"/>
      <c r="E22" s="57">
        <v>20</v>
      </c>
      <c r="F22" s="57">
        <v>3</v>
      </c>
    </row>
    <row r="23" spans="1:6" s="59" customFormat="1" ht="14.25" customHeight="1">
      <c r="A23" s="60">
        <v>13</v>
      </c>
      <c r="B23" s="63" t="s">
        <v>49</v>
      </c>
      <c r="C23" s="63"/>
      <c r="D23" s="57"/>
      <c r="E23" s="57">
        <v>26</v>
      </c>
      <c r="F23" s="57">
        <v>6</v>
      </c>
    </row>
    <row r="24" spans="1:6" ht="12.75">
      <c r="A24" s="117"/>
      <c r="B24" s="118" t="s">
        <v>123</v>
      </c>
      <c r="C24" s="115">
        <f>SUM(C25:C39)</f>
        <v>0</v>
      </c>
      <c r="D24" s="115">
        <f>SUM(D25:D39)</f>
        <v>0</v>
      </c>
      <c r="E24" s="116" t="s">
        <v>36</v>
      </c>
      <c r="F24" s="116" t="s">
        <v>36</v>
      </c>
    </row>
    <row r="25" spans="1:6" ht="12.75">
      <c r="A25" s="109">
        <v>1</v>
      </c>
      <c r="B25" s="21" t="s">
        <v>106</v>
      </c>
      <c r="C25" s="112"/>
      <c r="D25" s="112"/>
      <c r="E25" s="57">
        <v>8</v>
      </c>
      <c r="F25" s="57">
        <v>5</v>
      </c>
    </row>
    <row r="26" spans="1:6" ht="12.75">
      <c r="A26" s="109">
        <v>2</v>
      </c>
      <c r="B26" s="21" t="s">
        <v>107</v>
      </c>
      <c r="C26" s="112"/>
      <c r="D26" s="112"/>
      <c r="E26" s="57">
        <v>4</v>
      </c>
      <c r="F26" s="57">
        <v>25</v>
      </c>
    </row>
    <row r="27" spans="1:6" ht="12.75">
      <c r="A27" s="109">
        <v>3</v>
      </c>
      <c r="B27" s="6" t="s">
        <v>108</v>
      </c>
      <c r="C27" s="112"/>
      <c r="D27" s="112"/>
      <c r="E27" s="57">
        <v>15</v>
      </c>
      <c r="F27" s="57">
        <v>11</v>
      </c>
    </row>
    <row r="28" spans="1:6" ht="12.75">
      <c r="A28" s="109">
        <v>4</v>
      </c>
      <c r="B28" s="6" t="s">
        <v>109</v>
      </c>
      <c r="C28" s="57"/>
      <c r="D28" s="112"/>
      <c r="E28" s="57">
        <v>5</v>
      </c>
      <c r="F28" s="57">
        <v>8</v>
      </c>
    </row>
    <row r="29" spans="1:6" ht="12.75">
      <c r="A29" s="109">
        <v>5</v>
      </c>
      <c r="B29" s="6" t="s">
        <v>110</v>
      </c>
      <c r="C29" s="57"/>
      <c r="D29" s="57"/>
      <c r="E29" s="57">
        <v>13</v>
      </c>
      <c r="F29" s="57">
        <v>6</v>
      </c>
    </row>
    <row r="30" spans="1:6" ht="12.75">
      <c r="A30" s="109">
        <v>6</v>
      </c>
      <c r="B30" s="21" t="s">
        <v>111</v>
      </c>
      <c r="C30" s="112"/>
      <c r="D30" s="57"/>
      <c r="E30" s="57">
        <v>32</v>
      </c>
      <c r="F30" s="57">
        <v>2</v>
      </c>
    </row>
    <row r="31" spans="1:6" ht="12.75">
      <c r="A31" s="109">
        <v>7</v>
      </c>
      <c r="B31" s="21" t="s">
        <v>112</v>
      </c>
      <c r="C31" s="112"/>
      <c r="D31" s="112"/>
      <c r="E31" s="57">
        <v>25</v>
      </c>
      <c r="F31" s="57">
        <v>3</v>
      </c>
    </row>
    <row r="32" spans="1:6" ht="12.75">
      <c r="A32" s="109">
        <v>8</v>
      </c>
      <c r="B32" s="6" t="s">
        <v>113</v>
      </c>
      <c r="C32" s="112"/>
      <c r="D32" s="112"/>
      <c r="E32" s="57">
        <v>32</v>
      </c>
      <c r="F32" s="57">
        <v>2</v>
      </c>
    </row>
    <row r="33" spans="1:6" ht="12.75">
      <c r="A33" s="109">
        <v>9</v>
      </c>
      <c r="B33" s="6" t="s">
        <v>114</v>
      </c>
      <c r="C33" s="112"/>
      <c r="D33" s="112"/>
      <c r="E33" s="57">
        <v>45</v>
      </c>
      <c r="F33" s="57">
        <v>8</v>
      </c>
    </row>
    <row r="34" spans="1:6" ht="12.75">
      <c r="A34" s="109">
        <v>10</v>
      </c>
      <c r="B34" s="6" t="s">
        <v>115</v>
      </c>
      <c r="C34" s="112"/>
      <c r="D34" s="112"/>
      <c r="E34" s="57">
        <v>32</v>
      </c>
      <c r="F34" s="57">
        <v>5</v>
      </c>
    </row>
    <row r="35" spans="1:6" ht="12.75">
      <c r="A35" s="109">
        <v>11</v>
      </c>
      <c r="B35" s="6" t="s">
        <v>116</v>
      </c>
      <c r="C35" s="112"/>
      <c r="D35" s="112"/>
      <c r="E35" s="57">
        <v>22</v>
      </c>
      <c r="F35" s="57">
        <v>5</v>
      </c>
    </row>
    <row r="36" spans="1:6" ht="12.75">
      <c r="A36" s="109">
        <v>12</v>
      </c>
      <c r="B36" s="6" t="s">
        <v>117</v>
      </c>
      <c r="C36" s="112"/>
      <c r="D36" s="112"/>
      <c r="E36" s="57">
        <v>45</v>
      </c>
      <c r="F36" s="57">
        <v>9</v>
      </c>
    </row>
    <row r="37" spans="1:6" ht="12.75">
      <c r="A37" s="109">
        <v>13</v>
      </c>
      <c r="B37" s="21" t="s">
        <v>118</v>
      </c>
      <c r="C37" s="112"/>
      <c r="D37" s="112"/>
      <c r="E37" s="57">
        <v>12</v>
      </c>
      <c r="F37" s="57">
        <v>1.5</v>
      </c>
    </row>
    <row r="38" spans="1:6" ht="12.75">
      <c r="A38" s="109">
        <v>14</v>
      </c>
      <c r="B38" s="21" t="s">
        <v>119</v>
      </c>
      <c r="C38" s="112"/>
      <c r="D38" s="112"/>
      <c r="E38" s="57">
        <v>15</v>
      </c>
      <c r="F38" s="57">
        <v>5</v>
      </c>
    </row>
    <row r="39" spans="1:6" ht="12.75">
      <c r="A39" s="109">
        <v>15</v>
      </c>
      <c r="B39" s="6" t="s">
        <v>120</v>
      </c>
      <c r="C39" s="112"/>
      <c r="D39" s="112"/>
      <c r="E39" s="57">
        <v>25</v>
      </c>
      <c r="F39" s="57">
        <v>10</v>
      </c>
    </row>
    <row r="40" ht="12.75">
      <c r="B40" s="110"/>
    </row>
    <row r="41" spans="2:8" ht="12.75">
      <c r="B41" s="59"/>
      <c r="C41" s="61"/>
      <c r="D41" s="61"/>
      <c r="E41" s="59"/>
      <c r="F41" s="59"/>
      <c r="G41" s="59"/>
      <c r="H41" s="59"/>
    </row>
    <row r="42" spans="2:8" ht="12.75">
      <c r="B42" s="59" t="s">
        <v>30</v>
      </c>
      <c r="F42" s="59"/>
      <c r="G42" s="59"/>
      <c r="H42" s="59"/>
    </row>
  </sheetData>
  <sheetProtection/>
  <mergeCells count="7">
    <mergeCell ref="E4:E7"/>
    <mergeCell ref="F4:F7"/>
    <mergeCell ref="A1:F1"/>
    <mergeCell ref="A2:F2"/>
    <mergeCell ref="B4:B7"/>
    <mergeCell ref="A4:A7"/>
    <mergeCell ref="C4:D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Сивова</dc:creator>
  <cp:keywords/>
  <dc:description/>
  <cp:lastModifiedBy>Валентина Немченкова</cp:lastModifiedBy>
  <cp:lastPrinted>2020-12-09T08:24:02Z</cp:lastPrinted>
  <dcterms:created xsi:type="dcterms:W3CDTF">2005-05-31T07:19:12Z</dcterms:created>
  <dcterms:modified xsi:type="dcterms:W3CDTF">2022-11-08T06:42:30Z</dcterms:modified>
  <cp:category/>
  <cp:version/>
  <cp:contentType/>
  <cp:contentStatus/>
</cp:coreProperties>
</file>