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180" activeTab="0"/>
  </bookViews>
  <sheets>
    <sheet name="2000-2015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<sst xmlns="http://schemas.openxmlformats.org/spreadsheetml/2006/main" count="65" uniqueCount="49">
  <si>
    <t>Бабынинский</t>
  </si>
  <si>
    <t>Барятинский</t>
  </si>
  <si>
    <t>Боровский</t>
  </si>
  <si>
    <t>Дзержинский</t>
  </si>
  <si>
    <t>Думиничский</t>
  </si>
  <si>
    <t>Жиздринский</t>
  </si>
  <si>
    <t>Жуковский</t>
  </si>
  <si>
    <t>Износковский</t>
  </si>
  <si>
    <t>Козельский</t>
  </si>
  <si>
    <t>Кировский</t>
  </si>
  <si>
    <t>Куйбышевский</t>
  </si>
  <si>
    <t>Людиновский</t>
  </si>
  <si>
    <t>Мосальский</t>
  </si>
  <si>
    <t>М-ярославецкий</t>
  </si>
  <si>
    <t>Медынский</t>
  </si>
  <si>
    <t>Мещовский</t>
  </si>
  <si>
    <t>Перемышльский</t>
  </si>
  <si>
    <t>Спас-Деменский</t>
  </si>
  <si>
    <t>Сухиничский</t>
  </si>
  <si>
    <t>Тарусский</t>
  </si>
  <si>
    <t>Ульяновский</t>
  </si>
  <si>
    <t>Ферзиковский</t>
  </si>
  <si>
    <t>Хвастовичский</t>
  </si>
  <si>
    <t>Юхновский</t>
  </si>
  <si>
    <t>гор. Калуга</t>
  </si>
  <si>
    <t xml:space="preserve">Всего по подч. </t>
  </si>
  <si>
    <t>гор. Обнинск</t>
  </si>
  <si>
    <t>Всего по террит.</t>
  </si>
  <si>
    <t>Наименование района</t>
  </si>
  <si>
    <t>2009 г.</t>
  </si>
  <si>
    <t>Все население</t>
  </si>
  <si>
    <t>2010 г.</t>
  </si>
  <si>
    <t>2011 г.</t>
  </si>
  <si>
    <t>2012 г.</t>
  </si>
  <si>
    <t>2013 г.</t>
  </si>
  <si>
    <t>2014 г.</t>
  </si>
  <si>
    <t>Итого по районам</t>
  </si>
  <si>
    <t>2000 г.</t>
  </si>
  <si>
    <t>2001 г.</t>
  </si>
  <si>
    <t>2002 г.</t>
  </si>
  <si>
    <t>2003 г.</t>
  </si>
  <si>
    <t>2004 г.</t>
  </si>
  <si>
    <t>2005 г.</t>
  </si>
  <si>
    <t>2006 г.</t>
  </si>
  <si>
    <t>2007 г.</t>
  </si>
  <si>
    <t>2008 г.</t>
  </si>
  <si>
    <t>2015 г.</t>
  </si>
  <si>
    <t>2016 г.</t>
  </si>
  <si>
    <t>Численность населения Калужской области 2000-2016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</si>
</sst>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right"/>
    </xf>
    <xf numFmtId="0" fontId="2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0" fillId="0" borderId="11" xfId="0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edstat1\&#1076;&#1086;&#1082;&#1091;&#1084;&#1077;&#1085;&#1090;&#1099;\&#1044;&#1077;&#1084;&#1086;&#1075;&#1088;&#1072;&#1092;&#1080;&#1103;\&#1044;&#1077;&#1084;&#1086;&#1075;&#1088;&#1072;&#1092;&#1080;&#1103;%202009&#1075;\&#1063;&#1080;&#1089;&#1083;&#1077;&#1085;&#1085;&#1086;&#1089;&#1090;&#1100;%20&#1085;&#1072;&#1089;&#1077;&#1083;&#1077;&#1085;&#1080;&#1103;%20&#1050;.&#1054;.%2001.01.09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8">
          <cell r="U8">
            <v>22699</v>
          </cell>
        </row>
        <row r="9">
          <cell r="U9">
            <v>5307</v>
          </cell>
        </row>
        <row r="10">
          <cell r="U10">
            <v>55790</v>
          </cell>
        </row>
        <row r="11">
          <cell r="U11">
            <v>59846</v>
          </cell>
        </row>
        <row r="12">
          <cell r="U12">
            <v>15077</v>
          </cell>
        </row>
        <row r="13">
          <cell r="U13">
            <v>10829</v>
          </cell>
        </row>
        <row r="14">
          <cell r="U14">
            <v>45400</v>
          </cell>
        </row>
        <row r="15">
          <cell r="U15">
            <v>7035</v>
          </cell>
        </row>
        <row r="16">
          <cell r="U16">
            <v>41007</v>
          </cell>
        </row>
        <row r="17">
          <cell r="U17">
            <v>43320</v>
          </cell>
        </row>
        <row r="18">
          <cell r="U18">
            <v>8233</v>
          </cell>
        </row>
        <row r="19">
          <cell r="U19">
            <v>45891</v>
          </cell>
        </row>
        <row r="20">
          <cell r="U20">
            <v>8899</v>
          </cell>
        </row>
        <row r="21">
          <cell r="U21">
            <v>53285</v>
          </cell>
        </row>
        <row r="22">
          <cell r="U22">
            <v>13069</v>
          </cell>
        </row>
        <row r="23">
          <cell r="U23">
            <v>12156</v>
          </cell>
        </row>
        <row r="24">
          <cell r="U24">
            <v>11898</v>
          </cell>
        </row>
        <row r="25">
          <cell r="U25">
            <v>8578</v>
          </cell>
        </row>
        <row r="26">
          <cell r="U26">
            <v>24719</v>
          </cell>
        </row>
        <row r="27">
          <cell r="U27">
            <v>14998</v>
          </cell>
        </row>
        <row r="28">
          <cell r="U28">
            <v>7576</v>
          </cell>
        </row>
        <row r="29">
          <cell r="U29">
            <v>16272</v>
          </cell>
        </row>
        <row r="30">
          <cell r="U30">
            <v>10977</v>
          </cell>
        </row>
        <row r="31">
          <cell r="U31">
            <v>12800</v>
          </cell>
        </row>
        <row r="35">
          <cell r="U35">
            <v>341670</v>
          </cell>
        </row>
        <row r="39">
          <cell r="U39">
            <v>105528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7"/>
  <sheetViews>
    <sheetView tabSelected="1" zoomScalePageLayoutView="0" workbookViewId="0" topLeftCell="A1">
      <selection activeCell="A3" sqref="A3:A4"/>
    </sheetView>
  </sheetViews>
  <sheetFormatPr defaultColWidth="9.00390625" defaultRowHeight="12.75"/>
  <cols>
    <col min="1" max="1" width="14.50390625" style="0" customWidth="1"/>
    <col min="2" max="2" width="6.875" style="0" customWidth="1"/>
    <col min="3" max="7" width="7.625" style="0" customWidth="1"/>
    <col min="8" max="8" width="8.00390625" style="0" customWidth="1"/>
    <col min="9" max="12" width="7.625" style="0" customWidth="1"/>
    <col min="13" max="15" width="8.125" style="0" customWidth="1"/>
    <col min="16" max="16" width="8.00390625" style="0" customWidth="1"/>
    <col min="17" max="17" width="8.125" style="0" customWidth="1"/>
    <col min="18" max="18" width="7.50390625" style="0" customWidth="1"/>
  </cols>
  <sheetData>
    <row r="1" spans="1:15" ht="15">
      <c r="A1" s="11" t="s">
        <v>48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6" ht="12" customHeight="1">
      <c r="A2" s="1"/>
      <c r="B2" s="1"/>
      <c r="C2" s="1"/>
      <c r="D2" s="1"/>
      <c r="E2" s="1"/>
      <c r="F2" s="1"/>
    </row>
    <row r="3" spans="1:18" s="6" customFormat="1" ht="14.25" customHeight="1">
      <c r="A3" s="10" t="s">
        <v>28</v>
      </c>
      <c r="B3" s="4" t="s">
        <v>37</v>
      </c>
      <c r="C3" s="4" t="s">
        <v>38</v>
      </c>
      <c r="D3" s="4" t="s">
        <v>39</v>
      </c>
      <c r="E3" s="4" t="s">
        <v>40</v>
      </c>
      <c r="F3" s="4" t="s">
        <v>41</v>
      </c>
      <c r="G3" s="4" t="s">
        <v>42</v>
      </c>
      <c r="H3" s="4" t="s">
        <v>43</v>
      </c>
      <c r="I3" s="4" t="s">
        <v>44</v>
      </c>
      <c r="J3" s="4" t="s">
        <v>45</v>
      </c>
      <c r="K3" s="4" t="s">
        <v>29</v>
      </c>
      <c r="L3" s="4" t="s">
        <v>31</v>
      </c>
      <c r="M3" s="4" t="s">
        <v>32</v>
      </c>
      <c r="N3" s="5" t="s">
        <v>33</v>
      </c>
      <c r="O3" s="5" t="s">
        <v>34</v>
      </c>
      <c r="P3" s="5" t="s">
        <v>35</v>
      </c>
      <c r="Q3" s="5" t="s">
        <v>46</v>
      </c>
      <c r="R3" s="5" t="s">
        <v>47</v>
      </c>
    </row>
    <row r="4" spans="1:18" s="6" customFormat="1" ht="39" customHeight="1">
      <c r="A4" s="10"/>
      <c r="B4" s="7" t="s">
        <v>30</v>
      </c>
      <c r="C4" s="7" t="s">
        <v>30</v>
      </c>
      <c r="D4" s="7" t="s">
        <v>30</v>
      </c>
      <c r="E4" s="7" t="s">
        <v>30</v>
      </c>
      <c r="F4" s="7" t="s">
        <v>30</v>
      </c>
      <c r="G4" s="7" t="s">
        <v>30</v>
      </c>
      <c r="H4" s="7" t="s">
        <v>30</v>
      </c>
      <c r="I4" s="7" t="s">
        <v>30</v>
      </c>
      <c r="J4" s="7" t="s">
        <v>30</v>
      </c>
      <c r="K4" s="7" t="s">
        <v>30</v>
      </c>
      <c r="L4" s="7" t="s">
        <v>30</v>
      </c>
      <c r="M4" s="7" t="s">
        <v>30</v>
      </c>
      <c r="N4" s="7" t="s">
        <v>30</v>
      </c>
      <c r="O4" s="7" t="s">
        <v>30</v>
      </c>
      <c r="P4" s="7" t="s">
        <v>30</v>
      </c>
      <c r="Q4" s="7" t="s">
        <v>30</v>
      </c>
      <c r="R4" s="7" t="s">
        <v>30</v>
      </c>
    </row>
    <row r="5" spans="1:18" ht="13.5" customHeight="1">
      <c r="A5" s="2" t="s">
        <v>0</v>
      </c>
      <c r="B5" s="2">
        <v>23508</v>
      </c>
      <c r="C5" s="2">
        <v>23685</v>
      </c>
      <c r="D5" s="2">
        <v>24217</v>
      </c>
      <c r="E5" s="2">
        <v>22296</v>
      </c>
      <c r="F5" s="2">
        <v>22544</v>
      </c>
      <c r="G5" s="2">
        <v>22650</v>
      </c>
      <c r="H5" s="2">
        <v>22487</v>
      </c>
      <c r="I5" s="2">
        <v>22511</v>
      </c>
      <c r="J5" s="2">
        <v>22584</v>
      </c>
      <c r="K5" s="2">
        <f>'[1]Лист1'!U8</f>
        <v>22699</v>
      </c>
      <c r="L5" s="3">
        <v>22733</v>
      </c>
      <c r="M5" s="2">
        <v>20997</v>
      </c>
      <c r="N5" s="2">
        <v>20377</v>
      </c>
      <c r="O5" s="2">
        <v>20009</v>
      </c>
      <c r="P5" s="2">
        <v>19551</v>
      </c>
      <c r="Q5" s="2">
        <v>19044</v>
      </c>
      <c r="R5" s="2">
        <v>18708</v>
      </c>
    </row>
    <row r="6" spans="1:18" ht="13.5" customHeight="1">
      <c r="A6" s="2" t="s">
        <v>1</v>
      </c>
      <c r="B6" s="2">
        <v>7797</v>
      </c>
      <c r="C6" s="2">
        <v>7515</v>
      </c>
      <c r="D6" s="2">
        <v>7225</v>
      </c>
      <c r="E6" s="2">
        <v>6549</v>
      </c>
      <c r="F6" s="2">
        <v>6228</v>
      </c>
      <c r="G6" s="2">
        <v>5993</v>
      </c>
      <c r="H6" s="2">
        <v>5738</v>
      </c>
      <c r="I6" s="2">
        <v>5534</v>
      </c>
      <c r="J6" s="2">
        <v>5423</v>
      </c>
      <c r="K6" s="2">
        <f>'[1]Лист1'!U9</f>
        <v>5307</v>
      </c>
      <c r="L6" s="3">
        <v>5271</v>
      </c>
      <c r="M6" s="2">
        <v>6346</v>
      </c>
      <c r="N6" s="2">
        <v>6249</v>
      </c>
      <c r="O6" s="2">
        <v>6179</v>
      </c>
      <c r="P6" s="2">
        <v>6096</v>
      </c>
      <c r="Q6" s="2">
        <v>6041</v>
      </c>
      <c r="R6" s="2">
        <v>6055</v>
      </c>
    </row>
    <row r="7" spans="1:18" ht="13.5" customHeight="1">
      <c r="A7" s="2" t="s">
        <v>2</v>
      </c>
      <c r="B7" s="2">
        <v>55968</v>
      </c>
      <c r="C7" s="2">
        <v>55582</v>
      </c>
      <c r="D7" s="2">
        <v>55112</v>
      </c>
      <c r="E7" s="2">
        <v>54466</v>
      </c>
      <c r="F7" s="2">
        <v>54071</v>
      </c>
      <c r="G7" s="2">
        <v>54382</v>
      </c>
      <c r="H7" s="2">
        <v>54851</v>
      </c>
      <c r="I7" s="2">
        <v>55513</v>
      </c>
      <c r="J7" s="2">
        <v>55434</v>
      </c>
      <c r="K7" s="2">
        <f>'[1]Лист1'!U10</f>
        <v>55790</v>
      </c>
      <c r="L7" s="3">
        <v>55943</v>
      </c>
      <c r="M7" s="2">
        <v>61297</v>
      </c>
      <c r="N7" s="2">
        <v>61302</v>
      </c>
      <c r="O7" s="2">
        <v>61087</v>
      </c>
      <c r="P7" s="2">
        <v>60825</v>
      </c>
      <c r="Q7" s="2">
        <v>60516</v>
      </c>
      <c r="R7" s="2">
        <v>60879</v>
      </c>
    </row>
    <row r="8" spans="1:18" ht="13.5" customHeight="1">
      <c r="A8" s="2" t="s">
        <v>3</v>
      </c>
      <c r="B8" s="2">
        <v>60719</v>
      </c>
      <c r="C8" s="2">
        <v>60309</v>
      </c>
      <c r="D8" s="2">
        <v>59888</v>
      </c>
      <c r="E8" s="2">
        <v>61043</v>
      </c>
      <c r="F8" s="2">
        <v>60669</v>
      </c>
      <c r="G8" s="2">
        <v>60276</v>
      </c>
      <c r="H8" s="2">
        <v>60081</v>
      </c>
      <c r="I8" s="2">
        <v>59838</v>
      </c>
      <c r="J8" s="2">
        <v>59944</v>
      </c>
      <c r="K8" s="2">
        <f>'[1]Лист1'!U11</f>
        <v>59846</v>
      </c>
      <c r="L8" s="3">
        <v>59758</v>
      </c>
      <c r="M8" s="2">
        <v>60226</v>
      </c>
      <c r="N8" s="2">
        <v>60188</v>
      </c>
      <c r="O8" s="2">
        <v>56141</v>
      </c>
      <c r="P8" s="2">
        <v>55148</v>
      </c>
      <c r="Q8" s="2">
        <v>54299</v>
      </c>
      <c r="R8" s="2">
        <v>53559</v>
      </c>
    </row>
    <row r="9" spans="1:18" ht="13.5" customHeight="1">
      <c r="A9" s="2" t="s">
        <v>4</v>
      </c>
      <c r="B9" s="2">
        <v>16635</v>
      </c>
      <c r="C9" s="2">
        <v>16353</v>
      </c>
      <c r="D9" s="2">
        <v>16000</v>
      </c>
      <c r="E9" s="2">
        <v>16184</v>
      </c>
      <c r="F9" s="2">
        <v>15857</v>
      </c>
      <c r="G9" s="2">
        <v>15686</v>
      </c>
      <c r="H9" s="2">
        <v>15504</v>
      </c>
      <c r="I9" s="2">
        <v>15391</v>
      </c>
      <c r="J9" s="2">
        <v>15197</v>
      </c>
      <c r="K9" s="2">
        <f>'[1]Лист1'!U12</f>
        <v>15077</v>
      </c>
      <c r="L9" s="3">
        <v>15001</v>
      </c>
      <c r="M9" s="2">
        <v>15186</v>
      </c>
      <c r="N9" s="2">
        <v>14984</v>
      </c>
      <c r="O9" s="2">
        <v>14757</v>
      </c>
      <c r="P9" s="2">
        <v>14680</v>
      </c>
      <c r="Q9" s="2">
        <v>14540</v>
      </c>
      <c r="R9" s="2">
        <v>14265</v>
      </c>
    </row>
    <row r="10" spans="1:18" ht="13.5" customHeight="1">
      <c r="A10" s="2" t="s">
        <v>5</v>
      </c>
      <c r="B10" s="2">
        <v>13006</v>
      </c>
      <c r="C10" s="2">
        <v>12719</v>
      </c>
      <c r="D10" s="2">
        <v>12477</v>
      </c>
      <c r="E10" s="2">
        <v>11643</v>
      </c>
      <c r="F10" s="2">
        <v>11480</v>
      </c>
      <c r="G10" s="2">
        <v>11231</v>
      </c>
      <c r="H10" s="2">
        <v>11029</v>
      </c>
      <c r="I10" s="2">
        <v>10926</v>
      </c>
      <c r="J10" s="2">
        <v>10868</v>
      </c>
      <c r="K10" s="2">
        <f>'[1]Лист1'!U13</f>
        <v>10829</v>
      </c>
      <c r="L10" s="3">
        <v>10838</v>
      </c>
      <c r="M10" s="2">
        <v>10554</v>
      </c>
      <c r="N10" s="2">
        <v>10464</v>
      </c>
      <c r="O10" s="2">
        <v>10435</v>
      </c>
      <c r="P10" s="2">
        <v>10413</v>
      </c>
      <c r="Q10" s="2">
        <v>10445</v>
      </c>
      <c r="R10" s="2">
        <v>10440</v>
      </c>
    </row>
    <row r="11" spans="1:18" ht="13.5" customHeight="1">
      <c r="A11" s="2" t="s">
        <v>6</v>
      </c>
      <c r="B11" s="2">
        <v>51088</v>
      </c>
      <c r="C11" s="2">
        <v>50719</v>
      </c>
      <c r="D11" s="2">
        <v>50455</v>
      </c>
      <c r="E11" s="2">
        <v>46026</v>
      </c>
      <c r="F11" s="2">
        <v>45625</v>
      </c>
      <c r="G11" s="2">
        <v>45649</v>
      </c>
      <c r="H11" s="2">
        <v>45640</v>
      </c>
      <c r="I11" s="2">
        <v>45549</v>
      </c>
      <c r="J11" s="2">
        <v>45554</v>
      </c>
      <c r="K11" s="2">
        <f>'[1]Лист1'!U14</f>
        <v>45400</v>
      </c>
      <c r="L11" s="3">
        <v>45524</v>
      </c>
      <c r="M11" s="2">
        <v>48878</v>
      </c>
      <c r="N11" s="2">
        <v>48338</v>
      </c>
      <c r="O11" s="2">
        <v>48323</v>
      </c>
      <c r="P11" s="2">
        <v>48423</v>
      </c>
      <c r="Q11" s="2">
        <v>49571</v>
      </c>
      <c r="R11" s="2">
        <v>50563</v>
      </c>
    </row>
    <row r="12" spans="1:18" ht="13.5" customHeight="1">
      <c r="A12" s="2" t="s">
        <v>7</v>
      </c>
      <c r="B12" s="2">
        <v>8505</v>
      </c>
      <c r="C12" s="2">
        <v>8382</v>
      </c>
      <c r="D12" s="2">
        <v>8155</v>
      </c>
      <c r="E12" s="2">
        <v>7795</v>
      </c>
      <c r="F12" s="2">
        <v>7629</v>
      </c>
      <c r="G12" s="2">
        <v>7513</v>
      </c>
      <c r="H12" s="2">
        <v>7341</v>
      </c>
      <c r="I12" s="2">
        <v>7201</v>
      </c>
      <c r="J12" s="2">
        <v>7129</v>
      </c>
      <c r="K12" s="2">
        <f>'[1]Лист1'!U15</f>
        <v>7035</v>
      </c>
      <c r="L12" s="3">
        <v>7002</v>
      </c>
      <c r="M12" s="2">
        <v>7016</v>
      </c>
      <c r="N12" s="2">
        <v>6794</v>
      </c>
      <c r="O12" s="2">
        <v>6716</v>
      </c>
      <c r="P12" s="2">
        <v>6676</v>
      </c>
      <c r="Q12" s="2">
        <v>6683</v>
      </c>
      <c r="R12" s="2">
        <v>6690</v>
      </c>
    </row>
    <row r="13" spans="1:18" ht="13.5" customHeight="1">
      <c r="A13" s="2" t="s">
        <v>9</v>
      </c>
      <c r="B13" s="2">
        <v>47962</v>
      </c>
      <c r="C13" s="2">
        <v>47442</v>
      </c>
      <c r="D13" s="2">
        <v>46868</v>
      </c>
      <c r="E13" s="2">
        <v>45762</v>
      </c>
      <c r="F13" s="2">
        <v>45321</v>
      </c>
      <c r="G13" s="2">
        <v>44948</v>
      </c>
      <c r="H13" s="2">
        <v>44521</v>
      </c>
      <c r="I13" s="2">
        <v>44095</v>
      </c>
      <c r="J13" s="2">
        <v>43630</v>
      </c>
      <c r="K13" s="2">
        <f>'[1]Лист1'!U17</f>
        <v>43320</v>
      </c>
      <c r="L13" s="3">
        <v>43042</v>
      </c>
      <c r="M13" s="2">
        <v>41984</v>
      </c>
      <c r="N13" s="2">
        <v>41875</v>
      </c>
      <c r="O13" s="2">
        <v>41617</v>
      </c>
      <c r="P13" s="2">
        <v>41225</v>
      </c>
      <c r="Q13" s="2">
        <v>41109</v>
      </c>
      <c r="R13" s="2">
        <v>40963</v>
      </c>
    </row>
    <row r="14" spans="1:18" ht="13.5" customHeight="1">
      <c r="A14" s="2" t="s">
        <v>8</v>
      </c>
      <c r="B14" s="2">
        <v>48722</v>
      </c>
      <c r="C14" s="2">
        <v>48301</v>
      </c>
      <c r="D14" s="2">
        <v>47810</v>
      </c>
      <c r="E14" s="2">
        <v>44593</v>
      </c>
      <c r="F14" s="2">
        <v>43999</v>
      </c>
      <c r="G14" s="2">
        <v>43656</v>
      </c>
      <c r="H14" s="2">
        <v>42970</v>
      </c>
      <c r="I14" s="2">
        <v>42398</v>
      </c>
      <c r="J14" s="2">
        <v>41879</v>
      </c>
      <c r="K14" s="2">
        <f>'[1]Лист1'!U16</f>
        <v>41007</v>
      </c>
      <c r="L14" s="3">
        <v>40337</v>
      </c>
      <c r="M14" s="2">
        <v>41623</v>
      </c>
      <c r="N14" s="2">
        <v>40702</v>
      </c>
      <c r="O14" s="2">
        <v>39601</v>
      </c>
      <c r="P14" s="2">
        <v>38468</v>
      </c>
      <c r="Q14" s="2">
        <v>37501</v>
      </c>
      <c r="R14" s="2">
        <v>36846</v>
      </c>
    </row>
    <row r="15" spans="1:18" ht="13.5" customHeight="1">
      <c r="A15" s="2" t="s">
        <v>10</v>
      </c>
      <c r="B15" s="2">
        <v>10370</v>
      </c>
      <c r="C15" s="2">
        <v>10209</v>
      </c>
      <c r="D15" s="2">
        <v>9963</v>
      </c>
      <c r="E15" s="2">
        <v>9614</v>
      </c>
      <c r="F15" s="2">
        <v>9302</v>
      </c>
      <c r="G15" s="2">
        <v>9053</v>
      </c>
      <c r="H15" s="2">
        <v>8814</v>
      </c>
      <c r="I15" s="2">
        <v>8557</v>
      </c>
      <c r="J15" s="2">
        <v>8365</v>
      </c>
      <c r="K15" s="2">
        <f>'[1]Лист1'!U18</f>
        <v>8233</v>
      </c>
      <c r="L15" s="3">
        <v>8041</v>
      </c>
      <c r="M15" s="2">
        <v>7827</v>
      </c>
      <c r="N15" s="2">
        <v>7663</v>
      </c>
      <c r="O15" s="2">
        <v>7713</v>
      </c>
      <c r="P15" s="2">
        <v>7677</v>
      </c>
      <c r="Q15" s="2">
        <v>7678</v>
      </c>
      <c r="R15" s="2">
        <v>7942</v>
      </c>
    </row>
    <row r="16" spans="1:18" ht="13.5" customHeight="1">
      <c r="A16" s="2" t="s">
        <v>11</v>
      </c>
      <c r="B16" s="2">
        <v>49233</v>
      </c>
      <c r="C16" s="2">
        <v>48503</v>
      </c>
      <c r="D16" s="2">
        <v>47731</v>
      </c>
      <c r="E16" s="2">
        <v>46452</v>
      </c>
      <c r="F16" s="2">
        <v>45846</v>
      </c>
      <c r="G16" s="2">
        <v>45890</v>
      </c>
      <c r="H16" s="2">
        <v>45966</v>
      </c>
      <c r="I16" s="2">
        <v>46045</v>
      </c>
      <c r="J16" s="2">
        <v>46043</v>
      </c>
      <c r="K16" s="2">
        <f>'[1]Лист1'!U19</f>
        <v>45891</v>
      </c>
      <c r="L16" s="3">
        <v>45596</v>
      </c>
      <c r="M16" s="2">
        <v>44961</v>
      </c>
      <c r="N16" s="2">
        <v>44549</v>
      </c>
      <c r="O16" s="2">
        <v>44134</v>
      </c>
      <c r="P16" s="2">
        <v>43723</v>
      </c>
      <c r="Q16" s="2">
        <v>43475</v>
      </c>
      <c r="R16" s="2">
        <v>43199</v>
      </c>
    </row>
    <row r="17" spans="1:18" ht="13.5" customHeight="1">
      <c r="A17" s="2" t="s">
        <v>13</v>
      </c>
      <c r="B17" s="2">
        <v>56285</v>
      </c>
      <c r="C17" s="2">
        <v>56288</v>
      </c>
      <c r="D17" s="2">
        <v>55998</v>
      </c>
      <c r="E17" s="2">
        <v>55731</v>
      </c>
      <c r="F17" s="2">
        <v>55304</v>
      </c>
      <c r="G17" s="2">
        <v>54923</v>
      </c>
      <c r="H17" s="2">
        <v>54510</v>
      </c>
      <c r="I17" s="2">
        <v>54162</v>
      </c>
      <c r="J17" s="2">
        <v>53803</v>
      </c>
      <c r="K17" s="2">
        <f>'[1]Лист1'!U21</f>
        <v>53285</v>
      </c>
      <c r="L17" s="3">
        <v>52784</v>
      </c>
      <c r="M17" s="2">
        <v>54120</v>
      </c>
      <c r="N17" s="2">
        <v>53409</v>
      </c>
      <c r="O17" s="2">
        <v>52672</v>
      </c>
      <c r="P17" s="2">
        <v>51665</v>
      </c>
      <c r="Q17" s="2">
        <v>50808</v>
      </c>
      <c r="R17" s="2">
        <v>50220</v>
      </c>
    </row>
    <row r="18" spans="1:18" ht="13.5" customHeight="1">
      <c r="A18" s="2" t="s">
        <v>14</v>
      </c>
      <c r="B18" s="2">
        <v>13940</v>
      </c>
      <c r="C18" s="2">
        <v>13725</v>
      </c>
      <c r="D18" s="2">
        <v>13563</v>
      </c>
      <c r="E18" s="2">
        <v>13723</v>
      </c>
      <c r="F18" s="2">
        <v>13558</v>
      </c>
      <c r="G18" s="2">
        <v>13392</v>
      </c>
      <c r="H18" s="2">
        <v>13224</v>
      </c>
      <c r="I18" s="2">
        <v>13126</v>
      </c>
      <c r="J18" s="2">
        <v>13063</v>
      </c>
      <c r="K18" s="2">
        <f>'[1]Лист1'!U22</f>
        <v>13069</v>
      </c>
      <c r="L18" s="3">
        <v>13081</v>
      </c>
      <c r="M18" s="2">
        <v>13309</v>
      </c>
      <c r="N18" s="2">
        <v>13193</v>
      </c>
      <c r="O18" s="2">
        <v>12927</v>
      </c>
      <c r="P18" s="2">
        <v>12833</v>
      </c>
      <c r="Q18" s="2">
        <v>12653</v>
      </c>
      <c r="R18" s="2">
        <v>12631</v>
      </c>
    </row>
    <row r="19" spans="1:18" ht="13.5" customHeight="1">
      <c r="A19" s="2" t="s">
        <v>15</v>
      </c>
      <c r="B19" s="2">
        <v>14115</v>
      </c>
      <c r="C19" s="2">
        <v>13868</v>
      </c>
      <c r="D19" s="2">
        <v>13636</v>
      </c>
      <c r="E19" s="2">
        <v>12985</v>
      </c>
      <c r="F19" s="2">
        <v>12739</v>
      </c>
      <c r="G19" s="2">
        <v>12388</v>
      </c>
      <c r="H19" s="2">
        <v>12249</v>
      </c>
      <c r="I19" s="2">
        <v>12177</v>
      </c>
      <c r="J19" s="2">
        <v>12145</v>
      </c>
      <c r="K19" s="2">
        <f>'[1]Лист1'!U23</f>
        <v>12156</v>
      </c>
      <c r="L19" s="3">
        <v>12200</v>
      </c>
      <c r="M19" s="2">
        <v>12140</v>
      </c>
      <c r="N19" s="2">
        <v>12729</v>
      </c>
      <c r="O19" s="2">
        <v>13077</v>
      </c>
      <c r="P19" s="2">
        <v>13167</v>
      </c>
      <c r="Q19" s="2">
        <v>12884</v>
      </c>
      <c r="R19" s="2">
        <v>13096</v>
      </c>
    </row>
    <row r="20" spans="1:18" ht="13.5" customHeight="1">
      <c r="A20" s="2" t="s">
        <v>12</v>
      </c>
      <c r="B20" s="2">
        <v>11289</v>
      </c>
      <c r="C20" s="2">
        <v>10929</v>
      </c>
      <c r="D20" s="2">
        <v>10534</v>
      </c>
      <c r="E20" s="2">
        <v>10275</v>
      </c>
      <c r="F20" s="2">
        <v>10014</v>
      </c>
      <c r="G20" s="2">
        <v>9750</v>
      </c>
      <c r="H20" s="2">
        <v>9430</v>
      </c>
      <c r="I20" s="2">
        <v>9205</v>
      </c>
      <c r="J20" s="2">
        <v>9010</v>
      </c>
      <c r="K20" s="2">
        <f>'[1]Лист1'!U20</f>
        <v>8899</v>
      </c>
      <c r="L20" s="3">
        <v>8727</v>
      </c>
      <c r="M20" s="2">
        <v>9051</v>
      </c>
      <c r="N20" s="2">
        <v>8865</v>
      </c>
      <c r="O20" s="2">
        <v>8815</v>
      </c>
      <c r="P20" s="2">
        <v>8682</v>
      </c>
      <c r="Q20" s="2">
        <v>8564</v>
      </c>
      <c r="R20" s="2">
        <v>8391</v>
      </c>
    </row>
    <row r="21" spans="1:18" ht="13.5" customHeight="1">
      <c r="A21" s="2" t="s">
        <v>16</v>
      </c>
      <c r="B21" s="2">
        <v>13566</v>
      </c>
      <c r="C21" s="2">
        <v>13190</v>
      </c>
      <c r="D21" s="2">
        <v>12816</v>
      </c>
      <c r="E21" s="2">
        <v>13827</v>
      </c>
      <c r="F21" s="2">
        <v>13546</v>
      </c>
      <c r="G21" s="2">
        <v>13210</v>
      </c>
      <c r="H21" s="2">
        <v>12862</v>
      </c>
      <c r="I21" s="2">
        <v>12519</v>
      </c>
      <c r="J21" s="2">
        <v>12257</v>
      </c>
      <c r="K21" s="2">
        <f>'[1]Лист1'!U24</f>
        <v>11898</v>
      </c>
      <c r="L21" s="3">
        <v>11613</v>
      </c>
      <c r="M21" s="2">
        <v>14043</v>
      </c>
      <c r="N21" s="2">
        <v>13694</v>
      </c>
      <c r="O21" s="2">
        <v>13531</v>
      </c>
      <c r="P21" s="2">
        <v>13375</v>
      </c>
      <c r="Q21" s="2">
        <v>13540</v>
      </c>
      <c r="R21" s="2">
        <v>13687</v>
      </c>
    </row>
    <row r="22" spans="1:18" ht="13.5" customHeight="1">
      <c r="A22" s="2" t="s">
        <v>17</v>
      </c>
      <c r="B22" s="2">
        <v>11153</v>
      </c>
      <c r="C22" s="2">
        <v>10899</v>
      </c>
      <c r="D22" s="2">
        <v>10604</v>
      </c>
      <c r="E22" s="2">
        <v>9951</v>
      </c>
      <c r="F22" s="2">
        <v>9644</v>
      </c>
      <c r="G22" s="2">
        <v>9344</v>
      </c>
      <c r="H22" s="2">
        <v>9080</v>
      </c>
      <c r="I22" s="2">
        <v>8893</v>
      </c>
      <c r="J22" s="2">
        <v>8734</v>
      </c>
      <c r="K22" s="2">
        <f>'[1]Лист1'!U25</f>
        <v>8578</v>
      </c>
      <c r="L22" s="3">
        <v>8446</v>
      </c>
      <c r="M22" s="2">
        <v>8194</v>
      </c>
      <c r="N22" s="2">
        <v>7999</v>
      </c>
      <c r="O22" s="2">
        <v>7857</v>
      </c>
      <c r="P22" s="2">
        <v>7619</v>
      </c>
      <c r="Q22" s="2">
        <v>7379</v>
      </c>
      <c r="R22" s="2">
        <v>7328</v>
      </c>
    </row>
    <row r="23" spans="1:18" ht="13.5" customHeight="1">
      <c r="A23" s="2" t="s">
        <v>18</v>
      </c>
      <c r="B23" s="2">
        <v>29302</v>
      </c>
      <c r="C23" s="2">
        <v>28871</v>
      </c>
      <c r="D23" s="2">
        <v>28453</v>
      </c>
      <c r="E23" s="2">
        <v>26837</v>
      </c>
      <c r="F23" s="2">
        <v>26477</v>
      </c>
      <c r="G23" s="2">
        <v>26057</v>
      </c>
      <c r="H23" s="2">
        <v>25597</v>
      </c>
      <c r="I23" s="2">
        <v>25229</v>
      </c>
      <c r="J23" s="2">
        <v>24938</v>
      </c>
      <c r="K23" s="2">
        <f>'[1]Лист1'!U26</f>
        <v>24719</v>
      </c>
      <c r="L23" s="3">
        <v>24490</v>
      </c>
      <c r="M23" s="2">
        <v>25343</v>
      </c>
      <c r="N23" s="2">
        <v>25028</v>
      </c>
      <c r="O23" s="2">
        <v>24703</v>
      </c>
      <c r="P23" s="2">
        <v>24286</v>
      </c>
      <c r="Q23" s="2">
        <v>24029</v>
      </c>
      <c r="R23" s="2">
        <v>23563</v>
      </c>
    </row>
    <row r="24" spans="1:18" ht="13.5" customHeight="1">
      <c r="A24" s="2" t="s">
        <v>19</v>
      </c>
      <c r="B24" s="2">
        <v>16315</v>
      </c>
      <c r="C24" s="2">
        <v>16196</v>
      </c>
      <c r="D24" s="2">
        <v>16083</v>
      </c>
      <c r="E24" s="2">
        <v>15616</v>
      </c>
      <c r="F24" s="2">
        <v>15501</v>
      </c>
      <c r="G24" s="2">
        <v>15314</v>
      </c>
      <c r="H24" s="2">
        <v>15158</v>
      </c>
      <c r="I24" s="2">
        <v>15076</v>
      </c>
      <c r="J24" s="2">
        <v>15041</v>
      </c>
      <c r="K24" s="2">
        <f>'[1]Лист1'!U27</f>
        <v>14998</v>
      </c>
      <c r="L24" s="3">
        <v>15026</v>
      </c>
      <c r="M24" s="2">
        <v>15222</v>
      </c>
      <c r="N24" s="2">
        <v>15338</v>
      </c>
      <c r="O24" s="2">
        <v>15373</v>
      </c>
      <c r="P24" s="2">
        <v>15174</v>
      </c>
      <c r="Q24" s="2">
        <v>15132</v>
      </c>
      <c r="R24" s="2">
        <v>15062</v>
      </c>
    </row>
    <row r="25" spans="1:18" ht="13.5" customHeight="1">
      <c r="A25" s="2" t="s">
        <v>20</v>
      </c>
      <c r="B25" s="2">
        <v>10794</v>
      </c>
      <c r="C25" s="2">
        <v>10516</v>
      </c>
      <c r="D25" s="2">
        <v>10244</v>
      </c>
      <c r="E25" s="2">
        <v>8787</v>
      </c>
      <c r="F25" s="2">
        <v>8492</v>
      </c>
      <c r="G25" s="2">
        <v>8251</v>
      </c>
      <c r="H25" s="2">
        <v>8040</v>
      </c>
      <c r="I25" s="2">
        <v>7815</v>
      </c>
      <c r="J25" s="2">
        <v>7686</v>
      </c>
      <c r="K25" s="2">
        <f>'[1]Лист1'!U28</f>
        <v>7576</v>
      </c>
      <c r="L25" s="3">
        <v>7472</v>
      </c>
      <c r="M25" s="2">
        <v>7607</v>
      </c>
      <c r="N25" s="2">
        <v>7442</v>
      </c>
      <c r="O25" s="2">
        <v>7314</v>
      </c>
      <c r="P25" s="2">
        <v>7204</v>
      </c>
      <c r="Q25" s="2">
        <v>7102</v>
      </c>
      <c r="R25" s="2">
        <v>7101</v>
      </c>
    </row>
    <row r="26" spans="1:18" ht="13.5" customHeight="1">
      <c r="A26" s="2" t="s">
        <v>21</v>
      </c>
      <c r="B26" s="2">
        <v>16741</v>
      </c>
      <c r="C26" s="2">
        <v>16606</v>
      </c>
      <c r="D26" s="2">
        <v>16514</v>
      </c>
      <c r="E26" s="2">
        <v>15775</v>
      </c>
      <c r="F26" s="2">
        <v>15679</v>
      </c>
      <c r="G26" s="2">
        <v>15576</v>
      </c>
      <c r="H26" s="2">
        <v>15628</v>
      </c>
      <c r="I26" s="2">
        <v>15678</v>
      </c>
      <c r="J26" s="2">
        <v>15968</v>
      </c>
      <c r="K26" s="2">
        <f>'[1]Лист1'!U29</f>
        <v>16272</v>
      </c>
      <c r="L26" s="3">
        <v>16583</v>
      </c>
      <c r="M26" s="2">
        <v>15819</v>
      </c>
      <c r="N26" s="2">
        <v>16273</v>
      </c>
      <c r="O26" s="2">
        <v>16875</v>
      </c>
      <c r="P26" s="2">
        <v>17792</v>
      </c>
      <c r="Q26" s="2">
        <v>17153</v>
      </c>
      <c r="R26" s="2">
        <v>17275</v>
      </c>
    </row>
    <row r="27" spans="1:18" ht="13.5" customHeight="1">
      <c r="A27" s="2" t="s">
        <v>22</v>
      </c>
      <c r="B27" s="2">
        <v>13738</v>
      </c>
      <c r="C27" s="2">
        <v>13523</v>
      </c>
      <c r="D27" s="2">
        <v>13307</v>
      </c>
      <c r="E27" s="2">
        <v>12594</v>
      </c>
      <c r="F27" s="2">
        <v>12254</v>
      </c>
      <c r="G27" s="2">
        <v>11978</v>
      </c>
      <c r="H27" s="2">
        <v>11603</v>
      </c>
      <c r="I27" s="2">
        <v>11347</v>
      </c>
      <c r="J27" s="2">
        <v>11146</v>
      </c>
      <c r="K27" s="2">
        <f>'[1]Лист1'!U30</f>
        <v>10977</v>
      </c>
      <c r="L27" s="3">
        <v>10851</v>
      </c>
      <c r="M27" s="2">
        <v>10818</v>
      </c>
      <c r="N27" s="2">
        <v>10628</v>
      </c>
      <c r="O27" s="2">
        <v>10554</v>
      </c>
      <c r="P27" s="2">
        <v>10494</v>
      </c>
      <c r="Q27" s="2">
        <v>10485</v>
      </c>
      <c r="R27" s="2">
        <v>10442</v>
      </c>
    </row>
    <row r="28" spans="1:18" ht="13.5" customHeight="1" thickBot="1">
      <c r="A28" s="12" t="s">
        <v>23</v>
      </c>
      <c r="B28" s="12">
        <v>14541</v>
      </c>
      <c r="C28" s="12">
        <v>14320</v>
      </c>
      <c r="D28" s="12">
        <v>14048</v>
      </c>
      <c r="E28" s="12">
        <v>14345</v>
      </c>
      <c r="F28" s="12">
        <v>14051</v>
      </c>
      <c r="G28" s="12">
        <v>13883</v>
      </c>
      <c r="H28" s="12">
        <v>13585</v>
      </c>
      <c r="I28" s="12">
        <v>13334</v>
      </c>
      <c r="J28" s="12">
        <v>13117</v>
      </c>
      <c r="K28" s="12">
        <f>'[1]Лист1'!U31</f>
        <v>12800</v>
      </c>
      <c r="L28" s="13">
        <v>12476</v>
      </c>
      <c r="M28" s="12">
        <v>12627</v>
      </c>
      <c r="N28" s="12">
        <v>12337</v>
      </c>
      <c r="O28" s="12">
        <v>12008</v>
      </c>
      <c r="P28" s="12">
        <v>11617</v>
      </c>
      <c r="Q28" s="12">
        <v>11294</v>
      </c>
      <c r="R28" s="12">
        <v>11107</v>
      </c>
    </row>
    <row r="29" spans="1:18" s="6" customFormat="1" ht="13.5" customHeight="1" thickBot="1">
      <c r="A29" s="15" t="s">
        <v>36</v>
      </c>
      <c r="B29" s="16">
        <f aca="true" t="shared" si="0" ref="B29:R29">SUM(B5:B28)</f>
        <v>615292</v>
      </c>
      <c r="C29" s="16">
        <f t="shared" si="0"/>
        <v>608650</v>
      </c>
      <c r="D29" s="16">
        <f t="shared" si="0"/>
        <v>601701</v>
      </c>
      <c r="E29" s="16">
        <f t="shared" si="0"/>
        <v>582869</v>
      </c>
      <c r="F29" s="16">
        <f t="shared" si="0"/>
        <v>575830</v>
      </c>
      <c r="G29" s="16">
        <f t="shared" si="0"/>
        <v>570993</v>
      </c>
      <c r="H29" s="16">
        <f t="shared" si="0"/>
        <v>565908</v>
      </c>
      <c r="I29" s="16">
        <f t="shared" si="0"/>
        <v>562119</v>
      </c>
      <c r="J29" s="16">
        <f t="shared" si="0"/>
        <v>558958</v>
      </c>
      <c r="K29" s="16">
        <f t="shared" si="0"/>
        <v>555661</v>
      </c>
      <c r="L29" s="16">
        <f t="shared" si="0"/>
        <v>552835</v>
      </c>
      <c r="M29" s="16">
        <f t="shared" si="0"/>
        <v>565188</v>
      </c>
      <c r="N29" s="16">
        <f t="shared" si="0"/>
        <v>560420</v>
      </c>
      <c r="O29" s="16">
        <f t="shared" si="0"/>
        <v>552418</v>
      </c>
      <c r="P29" s="16">
        <f t="shared" si="0"/>
        <v>546813</v>
      </c>
      <c r="Q29" s="16">
        <f t="shared" si="0"/>
        <v>541925</v>
      </c>
      <c r="R29" s="17">
        <f t="shared" si="0"/>
        <v>540012</v>
      </c>
    </row>
    <row r="30" spans="1:18" ht="13.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</row>
    <row r="31" spans="1:18" s="6" customFormat="1" ht="13.5" customHeight="1">
      <c r="A31" s="8" t="s">
        <v>24</v>
      </c>
      <c r="B31" s="8">
        <v>355328</v>
      </c>
      <c r="C31" s="8">
        <v>352411</v>
      </c>
      <c r="D31" s="8">
        <v>349329</v>
      </c>
      <c r="E31" s="8">
        <v>350033</v>
      </c>
      <c r="F31" s="8">
        <v>347496</v>
      </c>
      <c r="G31" s="8">
        <v>345246</v>
      </c>
      <c r="H31" s="8">
        <v>342982</v>
      </c>
      <c r="I31" s="8">
        <v>341486</v>
      </c>
      <c r="J31" s="8">
        <v>341193</v>
      </c>
      <c r="K31" s="8">
        <f>'[1]Лист1'!U35</f>
        <v>341670</v>
      </c>
      <c r="L31" s="9">
        <v>343129</v>
      </c>
      <c r="M31" s="8">
        <v>339321</v>
      </c>
      <c r="N31" s="8">
        <v>342388</v>
      </c>
      <c r="O31" s="8">
        <v>347144</v>
      </c>
      <c r="P31" s="8">
        <v>350412</v>
      </c>
      <c r="Q31" s="8">
        <v>359196</v>
      </c>
      <c r="R31" s="8">
        <v>358400</v>
      </c>
    </row>
    <row r="32" spans="1:18" ht="13.5" customHeight="1" thickBo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</row>
    <row r="33" spans="1:18" s="6" customFormat="1" ht="13.5" customHeight="1" thickBot="1">
      <c r="A33" s="15" t="s">
        <v>25</v>
      </c>
      <c r="B33" s="16">
        <f aca="true" t="shared" si="1" ref="B33:J33">B29+B31</f>
        <v>970620</v>
      </c>
      <c r="C33" s="16">
        <f t="shared" si="1"/>
        <v>961061</v>
      </c>
      <c r="D33" s="16">
        <f t="shared" si="1"/>
        <v>951030</v>
      </c>
      <c r="E33" s="16">
        <f t="shared" si="1"/>
        <v>932902</v>
      </c>
      <c r="F33" s="16">
        <f t="shared" si="1"/>
        <v>923326</v>
      </c>
      <c r="G33" s="16">
        <f t="shared" si="1"/>
        <v>916239</v>
      </c>
      <c r="H33" s="16">
        <f t="shared" si="1"/>
        <v>908890</v>
      </c>
      <c r="I33" s="16">
        <f t="shared" si="1"/>
        <v>903605</v>
      </c>
      <c r="J33" s="16">
        <f t="shared" si="1"/>
        <v>900151</v>
      </c>
      <c r="K33" s="16">
        <f aca="true" t="shared" si="2" ref="K33:R33">K29+K31</f>
        <v>897331</v>
      </c>
      <c r="L33" s="16">
        <f t="shared" si="2"/>
        <v>895964</v>
      </c>
      <c r="M33" s="16">
        <f t="shared" si="2"/>
        <v>904509</v>
      </c>
      <c r="N33" s="16">
        <f t="shared" si="2"/>
        <v>902808</v>
      </c>
      <c r="O33" s="16">
        <f t="shared" si="2"/>
        <v>899562</v>
      </c>
      <c r="P33" s="16">
        <f t="shared" si="2"/>
        <v>897225</v>
      </c>
      <c r="Q33" s="16">
        <f t="shared" si="2"/>
        <v>901121</v>
      </c>
      <c r="R33" s="17">
        <f t="shared" si="2"/>
        <v>898412</v>
      </c>
    </row>
    <row r="34" spans="1:18" ht="13.5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</row>
    <row r="35" spans="1:18" s="6" customFormat="1" ht="13.5" customHeight="1">
      <c r="A35" s="8" t="s">
        <v>26</v>
      </c>
      <c r="B35" s="8">
        <v>107913</v>
      </c>
      <c r="C35" s="8">
        <v>107787</v>
      </c>
      <c r="D35" s="8">
        <v>107886</v>
      </c>
      <c r="E35" s="8">
        <v>105712</v>
      </c>
      <c r="F35" s="8">
        <v>105503</v>
      </c>
      <c r="G35" s="8">
        <v>105264</v>
      </c>
      <c r="H35" s="8">
        <v>105353</v>
      </c>
      <c r="I35" s="8">
        <v>105363</v>
      </c>
      <c r="J35" s="8">
        <v>105497</v>
      </c>
      <c r="K35" s="8">
        <f>'[1]Лист1'!U39</f>
        <v>105528</v>
      </c>
      <c r="L35" s="9">
        <v>105595</v>
      </c>
      <c r="M35" s="8">
        <v>104682</v>
      </c>
      <c r="N35" s="8">
        <v>105421</v>
      </c>
      <c r="O35" s="8">
        <v>106023</v>
      </c>
      <c r="P35" s="8">
        <v>107319</v>
      </c>
      <c r="Q35" s="8">
        <v>109365</v>
      </c>
      <c r="R35" s="8">
        <v>111360</v>
      </c>
    </row>
    <row r="36" spans="1:18" ht="13.5" customHeight="1" thickBo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8"/>
    </row>
    <row r="37" spans="1:18" s="6" customFormat="1" ht="13.5" customHeight="1" thickBot="1">
      <c r="A37" s="15" t="s">
        <v>27</v>
      </c>
      <c r="B37" s="19">
        <f aca="true" t="shared" si="3" ref="B37:J37">B33+B35</f>
        <v>1078533</v>
      </c>
      <c r="C37" s="19">
        <f t="shared" si="3"/>
        <v>1068848</v>
      </c>
      <c r="D37" s="19">
        <f t="shared" si="3"/>
        <v>1058916</v>
      </c>
      <c r="E37" s="19">
        <f t="shared" si="3"/>
        <v>1038614</v>
      </c>
      <c r="F37" s="19">
        <f t="shared" si="3"/>
        <v>1028829</v>
      </c>
      <c r="G37" s="19">
        <f t="shared" si="3"/>
        <v>1021503</v>
      </c>
      <c r="H37" s="19">
        <f t="shared" si="3"/>
        <v>1014243</v>
      </c>
      <c r="I37" s="19">
        <f t="shared" si="3"/>
        <v>1008968</v>
      </c>
      <c r="J37" s="19">
        <f t="shared" si="3"/>
        <v>1005648</v>
      </c>
      <c r="K37" s="19">
        <f aca="true" t="shared" si="4" ref="K37:R37">K33+K35</f>
        <v>1002859</v>
      </c>
      <c r="L37" s="19">
        <f t="shared" si="4"/>
        <v>1001559</v>
      </c>
      <c r="M37" s="19">
        <f t="shared" si="4"/>
        <v>1009191</v>
      </c>
      <c r="N37" s="19">
        <f t="shared" si="4"/>
        <v>1008229</v>
      </c>
      <c r="O37" s="19">
        <f t="shared" si="4"/>
        <v>1005585</v>
      </c>
      <c r="P37" s="19">
        <f t="shared" si="4"/>
        <v>1004544</v>
      </c>
      <c r="Q37" s="19">
        <f t="shared" si="4"/>
        <v>1010486</v>
      </c>
      <c r="R37" s="20">
        <f t="shared" si="4"/>
        <v>1009772</v>
      </c>
    </row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</sheetData>
  <sheetProtection/>
  <mergeCells count="2">
    <mergeCell ref="A3:A4"/>
    <mergeCell ref="A1:O1"/>
  </mergeCells>
  <printOptions horizontalCentered="1"/>
  <pageMargins left="0" right="0" top="0.1968503937007874" bottom="0.1968503937007874" header="0.3937007874015748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Nemchenkova</dc:creator>
  <cp:keywords/>
  <dc:description/>
  <cp:lastModifiedBy>Марина Ефремова</cp:lastModifiedBy>
  <cp:lastPrinted>2016-10-13T07:33:29Z</cp:lastPrinted>
  <dcterms:created xsi:type="dcterms:W3CDTF">2010-09-27T04:56:39Z</dcterms:created>
  <dcterms:modified xsi:type="dcterms:W3CDTF">2016-12-22T06:35:30Z</dcterms:modified>
  <cp:category/>
  <cp:version/>
  <cp:contentType/>
  <cp:contentStatus/>
</cp:coreProperties>
</file>